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пр7" sheetId="1" r:id="rId1"/>
    <sheet name="пр8" sheetId="2" r:id="rId2"/>
  </sheets>
  <definedNames>
    <definedName name="_xlnm.Print_Titles" localSheetId="0">пр7!$7:$7</definedName>
    <definedName name="_xlnm.Print_Titles" localSheetId="1">пр8!$7:$7</definedName>
  </definedNames>
  <calcPr calcId="125725"/>
</workbook>
</file>

<file path=xl/calcChain.xml><?xml version="1.0" encoding="utf-8"?>
<calcChain xmlns="http://schemas.openxmlformats.org/spreadsheetml/2006/main">
  <c r="E110" i="2"/>
  <c r="E109" s="1"/>
  <c r="E108" s="1"/>
  <c r="E114"/>
  <c r="E113" s="1"/>
  <c r="E112" s="1"/>
  <c r="E104"/>
  <c r="E105"/>
  <c r="E106"/>
  <c r="E89"/>
  <c r="E88" s="1"/>
  <c r="E87" s="1"/>
  <c r="E86" s="1"/>
  <c r="E85" s="1"/>
  <c r="E82"/>
  <c r="E81" s="1"/>
  <c r="E80" s="1"/>
  <c r="E79" s="1"/>
  <c r="E77"/>
  <c r="E74" s="1"/>
  <c r="E73" s="1"/>
  <c r="E72" s="1"/>
  <c r="E75"/>
  <c r="E68"/>
  <c r="E67" s="1"/>
  <c r="E66" s="1"/>
  <c r="E65" s="1"/>
  <c r="E60"/>
  <c r="E59" s="1"/>
  <c r="E58" s="1"/>
  <c r="E57" s="1"/>
  <c r="E56" s="1"/>
  <c r="E61"/>
  <c r="E54"/>
  <c r="E53" s="1"/>
  <c r="E52" s="1"/>
  <c r="E51" s="1"/>
  <c r="E50" s="1"/>
  <c r="E47"/>
  <c r="E46" s="1"/>
  <c r="E48"/>
  <c r="E43"/>
  <c r="E42" s="1"/>
  <c r="E41" s="1"/>
  <c r="E39"/>
  <c r="E38" s="1"/>
  <c r="E37" s="1"/>
  <c r="E36" s="1"/>
  <c r="E35" s="1"/>
  <c r="E33"/>
  <c r="E32" s="1"/>
  <c r="E31" s="1"/>
  <c r="E30" s="1"/>
  <c r="E28"/>
  <c r="E27" s="1"/>
  <c r="E26" s="1"/>
  <c r="E25" s="1"/>
  <c r="E23"/>
  <c r="E22" s="1"/>
  <c r="E21" s="1"/>
  <c r="E19"/>
  <c r="E18" s="1"/>
  <c r="E17" s="1"/>
  <c r="E14"/>
  <c r="E13" s="1"/>
  <c r="E12" s="1"/>
  <c r="E11" s="1"/>
  <c r="F114"/>
  <c r="F113" s="1"/>
  <c r="F112" s="1"/>
  <c r="F110"/>
  <c r="F109" s="1"/>
  <c r="F108" s="1"/>
  <c r="F106"/>
  <c r="F105" s="1"/>
  <c r="F104" s="1"/>
  <c r="F89"/>
  <c r="F88" s="1"/>
  <c r="F87" s="1"/>
  <c r="F86" s="1"/>
  <c r="F85" s="1"/>
  <c r="F82"/>
  <c r="F81" s="1"/>
  <c r="F80" s="1"/>
  <c r="F79" s="1"/>
  <c r="F77"/>
  <c r="F74" s="1"/>
  <c r="F73" s="1"/>
  <c r="F72" s="1"/>
  <c r="F75"/>
  <c r="F68"/>
  <c r="F67" s="1"/>
  <c r="F66" s="1"/>
  <c r="F65" s="1"/>
  <c r="F64" s="1"/>
  <c r="F61"/>
  <c r="F60" s="1"/>
  <c r="F59" s="1"/>
  <c r="F58" s="1"/>
  <c r="F57" s="1"/>
  <c r="F56" s="1"/>
  <c r="F54"/>
  <c r="F53" s="1"/>
  <c r="F52" s="1"/>
  <c r="F51" s="1"/>
  <c r="F50" s="1"/>
  <c r="F48"/>
  <c r="F47" s="1"/>
  <c r="F46" s="1"/>
  <c r="F43"/>
  <c r="F42" s="1"/>
  <c r="F41" s="1"/>
  <c r="F39"/>
  <c r="F38" s="1"/>
  <c r="F37" s="1"/>
  <c r="F36" s="1"/>
  <c r="F33"/>
  <c r="F32" s="1"/>
  <c r="F31" s="1"/>
  <c r="F30" s="1"/>
  <c r="F28"/>
  <c r="F27" s="1"/>
  <c r="F26" s="1"/>
  <c r="F25" s="1"/>
  <c r="F23"/>
  <c r="F22" s="1"/>
  <c r="F21" s="1"/>
  <c r="F19"/>
  <c r="F18" s="1"/>
  <c r="F17" s="1"/>
  <c r="F14"/>
  <c r="F13" s="1"/>
  <c r="F12" s="1"/>
  <c r="F11" s="1"/>
  <c r="E103" l="1"/>
  <c r="E102" s="1"/>
  <c r="E84" s="1"/>
  <c r="E8" s="1"/>
  <c r="E71"/>
  <c r="E63" s="1"/>
  <c r="E16"/>
  <c r="E10" s="1"/>
  <c r="F71"/>
  <c r="F63" s="1"/>
  <c r="F16"/>
  <c r="F35"/>
  <c r="F103"/>
  <c r="F102" s="1"/>
  <c r="F84" s="1"/>
  <c r="F13" i="1"/>
  <c r="F12" s="1"/>
  <c r="F11" s="1"/>
  <c r="F10" s="1"/>
  <c r="F18"/>
  <c r="F17" s="1"/>
  <c r="F16" s="1"/>
  <c r="F22"/>
  <c r="F21" s="1"/>
  <c r="F20" s="1"/>
  <c r="F27"/>
  <c r="F26" s="1"/>
  <c r="F25" s="1"/>
  <c r="F24" s="1"/>
  <c r="F32"/>
  <c r="F31" s="1"/>
  <c r="F30" s="1"/>
  <c r="F29" s="1"/>
  <c r="F47"/>
  <c r="F46" s="1"/>
  <c r="F45" s="1"/>
  <c r="F42"/>
  <c r="F41" s="1"/>
  <c r="F40" s="1"/>
  <c r="F38"/>
  <c r="F37" s="1"/>
  <c r="F36" s="1"/>
  <c r="F35" s="1"/>
  <c r="F53"/>
  <c r="F52" s="1"/>
  <c r="F51" s="1"/>
  <c r="F50" s="1"/>
  <c r="F49" s="1"/>
  <c r="F60"/>
  <c r="F59" s="1"/>
  <c r="F58" s="1"/>
  <c r="F57" s="1"/>
  <c r="F56" s="1"/>
  <c r="F55" s="1"/>
  <c r="F67"/>
  <c r="F66" s="1"/>
  <c r="F65" s="1"/>
  <c r="F81"/>
  <c r="F80" s="1"/>
  <c r="F79" s="1"/>
  <c r="F78" s="1"/>
  <c r="F74"/>
  <c r="F76"/>
  <c r="F105"/>
  <c r="F104" s="1"/>
  <c r="F103" s="1"/>
  <c r="F113"/>
  <c r="F112" s="1"/>
  <c r="F111" s="1"/>
  <c r="F109" s="1"/>
  <c r="F108" s="1"/>
  <c r="F107" s="1"/>
  <c r="F88"/>
  <c r="F87" s="1"/>
  <c r="F86" s="1"/>
  <c r="F85" s="1"/>
  <c r="F84" s="1"/>
  <c r="F8" i="2" l="1"/>
  <c r="F10"/>
  <c r="F64" i="1"/>
  <c r="F63" s="1"/>
  <c r="F15"/>
  <c r="F34"/>
  <c r="F73"/>
  <c r="F72" s="1"/>
  <c r="F71" s="1"/>
  <c r="F70" s="1"/>
  <c r="F102"/>
  <c r="F101" s="1"/>
  <c r="F83" s="1"/>
  <c r="F62" l="1"/>
  <c r="F9"/>
  <c r="F8" l="1"/>
</calcChain>
</file>

<file path=xl/sharedStrings.xml><?xml version="1.0" encoding="utf-8"?>
<sst xmlns="http://schemas.openxmlformats.org/spreadsheetml/2006/main" count="941" uniqueCount="176">
  <si>
    <t/>
  </si>
  <si>
    <t>(рублей)</t>
  </si>
  <si>
    <t>Наименование</t>
  </si>
  <si>
    <t>Рз</t>
  </si>
  <si>
    <t>ПР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</si>
  <si>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</si>
  <si>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</si>
  <si>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</si>
  <si>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</si>
  <si>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</si>
  <si>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</si>
  <si>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</si>
  <si>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</si>
  <si>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</si>
  <si>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</si>
  <si>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</si>
  <si>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</si>
  <si>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</si>
  <si>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</si>
  <si>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71 0 00 00000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</si>
  <si>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</si>
  <si>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</si>
  <si>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</si>
  <si>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</si>
  <si>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</si>
  <si>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</si>
  <si>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</si>
  <si>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</si>
  <si>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</si>
  <si>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07 0 00 00000</t>
  </si>
  <si>
    <t>Межбюджетные трансферты</t>
  </si>
  <si>
    <t>500</t>
  </si>
  <si>
    <t>Другие общегосударственные вопросы</t>
  </si>
  <si>
    <t>13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</si>
  <si>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</si>
  <si>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</si>
  <si>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</si>
  <si>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</si>
  <si>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</si>
  <si>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</si>
  <si>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</si>
  <si>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</si>
  <si>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</si>
  <si>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</si>
  <si>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</si>
  <si>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</si>
  <si>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10</t>
  </si>
  <si>
    <t>НАЦИОНАЛЬНАЯ ЭКОНОМИКА</t>
  </si>
  <si>
    <t>Государственная программа Курской области "Воспроизводство и использование природных ресурсов, охрана окружающей среды в Курской области"</t>
  </si>
  <si>
    <t>20 0 00 00000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</si>
  <si>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</si>
  <si>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</si>
  <si>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</si>
  <si>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</si>
  <si>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</si>
  <si>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</si>
  <si>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</si>
  <si>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Подпрограмма "Экология и чистая вода в Курской области"</t>
  </si>
  <si>
    <t>20 4 00 00000</t>
  </si>
  <si>
    <t>Основное мероприятие "Обеспечение населения экологически чистой питьевой водой"</t>
  </si>
  <si>
    <t>20 4 01 00000</t>
  </si>
  <si>
    <t>Субсидии местным бюджетам на выполнение мероприятий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</si>
  <si>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20 4 01 12748</t>
  </si>
  <si>
    <t>Региональный проект "Чистая вода"</t>
  </si>
  <si>
    <t>20 4 F5 00000</t>
  </si>
  <si>
    <t>Строительство и реконструкция (модернизация) объектов питьевого водоснабжения</t>
  </si>
  <si>
    <t>20 4 F5 52430</t>
  </si>
  <si>
    <t>Строительство и реконструкция (модернизация) объектов питьевого водоснабжения за счет средств резервного фонда Правительства Российской Федерации</t>
  </si>
  <si>
    <t>20 4 F5 5243F</t>
  </si>
  <si>
    <t>Благоустройство</t>
  </si>
  <si>
    <t>Ведомственная целевая программа "Увековечение памяти погибших на территории Курской области при защите Отечества на 2019-2024 годы"</t>
  </si>
  <si>
    <t>27 0 08 00000</t>
  </si>
  <si>
    <t>Реализация мероприятий федеральной целевой программы "Увековечение памяти погибших при защите Отечества на 2019 - 2024 годы"</t>
  </si>
  <si>
    <t>27 0 08 R2990</t>
  </si>
  <si>
    <t>Подпрограмма « Обеспечение доступным и комфортным жильем и коммунальными услугами населения» муниципального образования «Ленинский сельсовет» Советского района Курской области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</si>
  <si>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</si>
  <si>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</si>
  <si>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</si>
  <si>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</si>
  <si>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</si>
  <si>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</si>
  <si>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</si>
  <si>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</si>
  <si>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</si>
  <si>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</si>
  <si>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</si>
  <si>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</si>
  <si>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</si>
  <si>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</si>
  <si>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</si>
  <si>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</si>
  <si>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</si>
  <si>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</si>
  <si>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Муниципальная программа «Обеспечение доступным и комфортным жильем и коммунальными услугами граждан в муниципальном образовании «Михайлоанненский сельсовет» Советского района Курской области» Благоустройство населенных пунктов в Михайлоанненском сельсовете Советского района Курской области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</si>
  <si>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</si>
  <si>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</si>
  <si>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</si>
  <si>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</si>
  <si>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</si>
  <si>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</si>
  <si>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</si>
  <si>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</si>
  <si>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</si>
  <si>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</si>
  <si>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</si>
  <si>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</si>
  <si>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</si>
  <si>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</si>
  <si>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</si>
  <si>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</si>
  <si>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00 0 00 00000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</si>
  <si>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</si>
  <si>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</si>
  <si>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</si>
  <si>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</si>
  <si>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</si>
  <si>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</si>
  <si>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</si>
  <si>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</si>
  <si>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Обеспечение пожарной безопасности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</si>
  <si>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</si>
  <si>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</si>
  <si>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</si>
  <si>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</si>
  <si>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</si>
  <si>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Непрограммная деятельность органов местного самоуправления</t>
  </si>
  <si>
    <t>Непрограммные расходы  органов местного самоуправления</t>
  </si>
  <si>
    <t>77 0 00 00000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</si>
  <si>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</si>
  <si>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</si>
  <si>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</si>
  <si>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</si>
  <si>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</si>
  <si>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</si>
  <si>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</si>
  <si>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</si>
  <si>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</si>
  <si>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</si>
  <si>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</si>
  <si>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</si>
  <si>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</si>
  <si>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</si>
  <si>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</si>
  <si>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</si>
  <si>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</si>
  <si>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</si>
  <si>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</si>
  <si>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</si>
  <si>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</si>
  <si>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</si>
  <si>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</si>
  <si>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</si>
  <si>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</si>
  <si>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</si>
  <si>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</si>
  <si>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</si>
  <si>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</si>
  <si>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</si>
  <si>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</si>
  <si>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</si>
  <si>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</si>
  <si>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</si>
  <si>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</si>
  <si>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</si>
  <si>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</si>
  <si>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Обеспечение функционирования высшего должностного лица муниципального образования</t>
  </si>
  <si>
    <t>Глава муниципального бразования</t>
  </si>
  <si>
    <t>71 1 00 С1402</t>
  </si>
  <si>
    <t>ДГПХ=570276+6000+80000</t>
  </si>
  <si>
    <t>Сумма      2024 год</t>
  </si>
  <si>
    <t>Сумма        2025 год</t>
  </si>
  <si>
    <t>Ведомственная структура расходов бюджета Михайлоанненского сельсовета Советского района Курской рбласти в 2023 году</t>
  </si>
  <si>
    <t>Ведомственная структура расходов бюджета Михайлоанненского сельсовета Советского района Курской рбласти в плановый период 2024 и 2025 годов</t>
  </si>
  <si>
    <r>
      <t>Приложение № 7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_____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_____</t>
    </r>
  </si>
  <si>
    <r>
      <t>Приложение № 8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_____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_____</t>
    </r>
  </si>
  <si>
    <t>Условно - утвержденные расходы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</si>
</sst>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8">
    <font>
      <sz val="10"/>
      <color rgb="FF000000"/>
      <name val="Times New Roman"/>
    </font>
    <font>
      <b/>
      <sz val="10"/>
      <color rgb="FF000000"/>
      <name val="Times New Roman"/>
    </font>
    <font>
      <b/>
      <sz val="12"/>
      <color rgb="FF000000"/>
      <name val="Times New Roman"/>
    </font>
    <font>
      <i/>
      <sz val="10"/>
      <color rgb="FF000000"/>
      <name val="Times New Roman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164" fontId="0" fillId="0" borderId="0">
      <alignment vertical="top" wrapText="1"/>
    </xf>
  </cellStyleXfs>
  <cellXfs count="9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1" fillId="5" borderId="2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3" fontId="11" fillId="0" borderId="1" xfId="0" applyNumberFormat="1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vertical="top" wrapText="1"/>
    </xf>
    <xf numFmtId="3" fontId="10" fillId="3" borderId="1" xfId="0" applyNumberFormat="1" applyFont="1" applyFill="1" applyBorder="1" applyAlignment="1">
      <alignment vertical="top" wrapText="1"/>
    </xf>
    <xf numFmtId="164" fontId="12" fillId="0" borderId="5" xfId="0" applyNumberFormat="1" applyFont="1" applyFill="1" applyBorder="1" applyAlignment="1">
      <alignment horizontal="justify" vertical="top" wrapText="1"/>
    </xf>
    <xf numFmtId="3" fontId="0" fillId="3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13" fillId="0" borderId="6" xfId="0" applyNumberFormat="1" applyFont="1" applyFill="1" applyBorder="1" applyAlignment="1">
      <alignment horizontal="justify" vertical="top" wrapText="1"/>
    </xf>
    <xf numFmtId="0" fontId="11" fillId="0" borderId="1" xfId="0" applyNumberFormat="1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vertical="top" wrapText="1"/>
    </xf>
    <xf numFmtId="164" fontId="14" fillId="0" borderId="4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6" borderId="2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5" fillId="2" borderId="1" xfId="0" applyNumberFormat="1" applyFont="1" applyFill="1" applyBorder="1" applyAlignment="1">
      <alignment vertical="top" wrapText="1"/>
    </xf>
    <xf numFmtId="3" fontId="15" fillId="3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0" fontId="1" fillId="8" borderId="2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0" fontId="6" fillId="9" borderId="2" xfId="0" applyNumberFormat="1" applyFont="1" applyFill="1" applyBorder="1" applyAlignment="1">
      <alignment horizontal="center" vertical="top" wrapText="1"/>
    </xf>
    <xf numFmtId="3" fontId="6" fillId="8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/>
    </xf>
    <xf numFmtId="0" fontId="17" fillId="0" borderId="1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6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7"/>
  <sheetViews>
    <sheetView workbookViewId="0">
      <selection activeCell="B2" sqref="B2:F2"/>
    </sheetView>
  </sheetViews>
  <sheetFormatPr defaultRowHeight="12.75"/>
  <cols>
    <col min="1" max="1" width="63.33203125" customWidth="1"/>
    <col min="2" max="3" width="6" customWidth="1"/>
    <col min="4" max="4" width="15" customWidth="1"/>
    <col min="5" max="5" width="6" customWidth="1"/>
    <col min="6" max="6" width="18" customWidth="1"/>
    <col min="7" max="7" width="37" customWidth="1"/>
  </cols>
  <sheetData>
    <row r="1" spans="1:6">
      <c r="A1" t="s">
        <v>0</v>
      </c>
    </row>
    <row r="2" spans="1:6" ht="100.9" customHeight="1">
      <c r="A2" s="1" t="s">
        <v>0</v>
      </c>
      <c r="B2" s="91" t="s">
        <v>173</v>
      </c>
      <c r="C2" s="92"/>
      <c r="D2" s="92"/>
      <c r="E2" s="92"/>
      <c r="F2" s="92"/>
    </row>
    <row r="3" spans="1:6" ht="18" customHeight="1">
      <c r="A3" s="93"/>
      <c r="B3" s="93"/>
      <c r="C3" s="93"/>
      <c r="D3" s="93"/>
      <c r="E3" s="93"/>
      <c r="F3" s="93"/>
    </row>
    <row r="4" spans="1:6" ht="69.400000000000006" customHeight="1">
      <c r="A4" s="94" t="s">
        <v>171</v>
      </c>
      <c r="B4" s="95"/>
      <c r="C4" s="95"/>
      <c r="D4" s="95"/>
      <c r="E4" s="95"/>
      <c r="F4" s="95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6" t="s">
        <v>0</v>
      </c>
      <c r="F8" s="8">
        <f>F9+F49+F55+F62+F83</f>
        <v>3429058</v>
      </c>
    </row>
    <row r="9" spans="1:6" ht="14.45" customHeight="1">
      <c r="A9" s="5" t="s">
        <v>15</v>
      </c>
      <c r="B9" s="6" t="s">
        <v>16</v>
      </c>
      <c r="C9" s="6" t="s">
        <v>0</v>
      </c>
      <c r="D9" s="7" t="s">
        <v>0</v>
      </c>
      <c r="E9" s="6" t="s">
        <v>0</v>
      </c>
      <c r="F9" s="8">
        <f>F10+F15+F34</f>
        <v>2408776</v>
      </c>
    </row>
    <row r="10" spans="1:6" ht="28.9" customHeight="1">
      <c r="A10" s="73" t="s">
        <v>17</v>
      </c>
      <c r="B10" s="74" t="s">
        <v>16</v>
      </c>
      <c r="C10" s="74" t="s">
        <v>18</v>
      </c>
      <c r="D10" s="75" t="s">
        <v>0</v>
      </c>
      <c r="E10" s="74" t="s">
        <v>0</v>
      </c>
      <c r="F10" s="76">
        <f>F11</f>
        <v>592410</v>
      </c>
    </row>
    <row r="11" spans="1:6" ht="28.9" customHeight="1">
      <c r="A11" s="57" t="s">
        <v>165</v>
      </c>
      <c r="B11" s="10" t="s">
        <v>16</v>
      </c>
      <c r="C11" s="10" t="s">
        <v>18</v>
      </c>
      <c r="D11" s="19" t="s">
        <v>19</v>
      </c>
      <c r="E11" s="10" t="s">
        <v>0</v>
      </c>
      <c r="F11" s="12">
        <f>F12</f>
        <v>592410</v>
      </c>
    </row>
    <row r="12" spans="1:6" ht="14.45" customHeight="1">
      <c r="A12" s="71" t="s">
        <v>166</v>
      </c>
      <c r="B12" s="14" t="s">
        <v>16</v>
      </c>
      <c r="C12" s="14" t="s">
        <v>18</v>
      </c>
      <c r="D12" s="15" t="s">
        <v>20</v>
      </c>
      <c r="E12" s="14" t="s">
        <v>0</v>
      </c>
      <c r="F12" s="12">
        <f>F13</f>
        <v>592410</v>
      </c>
    </row>
    <row r="13" spans="1:6" ht="28.9" customHeight="1">
      <c r="A13" s="71" t="s">
        <v>142</v>
      </c>
      <c r="B13" s="14" t="s">
        <v>16</v>
      </c>
      <c r="C13" s="14" t="s">
        <v>18</v>
      </c>
      <c r="D13" s="20" t="s">
        <v>167</v>
      </c>
      <c r="E13" s="14" t="s">
        <v>0</v>
      </c>
      <c r="F13" s="12">
        <f>F14</f>
        <v>592410</v>
      </c>
    </row>
    <row r="14" spans="1:6" ht="57.6" customHeight="1">
      <c r="A14" s="13" t="s">
        <v>21</v>
      </c>
      <c r="B14" s="14" t="s">
        <v>16</v>
      </c>
      <c r="C14" s="14" t="s">
        <v>18</v>
      </c>
      <c r="D14" s="20" t="s">
        <v>167</v>
      </c>
      <c r="E14" s="14" t="s">
        <v>22</v>
      </c>
      <c r="F14" s="35">
        <v>592410</v>
      </c>
    </row>
    <row r="15" spans="1:6" ht="43.35" customHeight="1">
      <c r="A15" s="82" t="s">
        <v>26</v>
      </c>
      <c r="B15" s="74" t="s">
        <v>16</v>
      </c>
      <c r="C15" s="74" t="s">
        <v>27</v>
      </c>
      <c r="D15" s="75" t="s">
        <v>0</v>
      </c>
      <c r="E15" s="74" t="s">
        <v>0</v>
      </c>
      <c r="F15" s="76">
        <f>F16+F20+F24+F29</f>
        <v>945090</v>
      </c>
    </row>
    <row r="16" spans="1:6" ht="28.9" customHeight="1">
      <c r="A16" s="77" t="s">
        <v>140</v>
      </c>
      <c r="B16" s="79" t="s">
        <v>16</v>
      </c>
      <c r="C16" s="79" t="s">
        <v>27</v>
      </c>
      <c r="D16" s="56" t="s">
        <v>153</v>
      </c>
      <c r="E16" s="79" t="s">
        <v>0</v>
      </c>
      <c r="F16" s="80">
        <f>F17</f>
        <v>713090</v>
      </c>
    </row>
    <row r="17" spans="1:6" ht="14.45" customHeight="1">
      <c r="A17" s="13" t="s">
        <v>141</v>
      </c>
      <c r="B17" s="14" t="s">
        <v>16</v>
      </c>
      <c r="C17" s="14" t="s">
        <v>27</v>
      </c>
      <c r="D17" s="20" t="s">
        <v>154</v>
      </c>
      <c r="E17" s="14" t="s">
        <v>0</v>
      </c>
      <c r="F17" s="12">
        <f>F18</f>
        <v>713090</v>
      </c>
    </row>
    <row r="18" spans="1:6" ht="28.9" customHeight="1">
      <c r="A18" s="13" t="s">
        <v>142</v>
      </c>
      <c r="B18" s="14" t="s">
        <v>16</v>
      </c>
      <c r="C18" s="14" t="s">
        <v>27</v>
      </c>
      <c r="D18" s="20" t="s">
        <v>155</v>
      </c>
      <c r="E18" s="14" t="s">
        <v>0</v>
      </c>
      <c r="F18" s="12">
        <f>F19</f>
        <v>713090</v>
      </c>
    </row>
    <row r="19" spans="1:6" ht="57.6" customHeight="1">
      <c r="A19" s="13" t="s">
        <v>21</v>
      </c>
      <c r="B19" s="14" t="s">
        <v>16</v>
      </c>
      <c r="C19" s="14" t="s">
        <v>27</v>
      </c>
      <c r="D19" s="20" t="s">
        <v>155</v>
      </c>
      <c r="E19" s="14" t="s">
        <v>22</v>
      </c>
      <c r="F19" s="35">
        <v>713090</v>
      </c>
    </row>
    <row r="20" spans="1:6" ht="28.9" customHeight="1">
      <c r="A20" s="83" t="s">
        <v>125</v>
      </c>
      <c r="B20" s="84" t="s">
        <v>16</v>
      </c>
      <c r="C20" s="84" t="s">
        <v>27</v>
      </c>
      <c r="D20" s="85" t="s">
        <v>127</v>
      </c>
      <c r="E20" s="84"/>
      <c r="F20" s="86">
        <f>F21</f>
        <v>0</v>
      </c>
    </row>
    <row r="21" spans="1:6" ht="28.9" customHeight="1">
      <c r="A21" s="13" t="s">
        <v>143</v>
      </c>
      <c r="B21" s="14" t="s">
        <v>16</v>
      </c>
      <c r="C21" s="14" t="s">
        <v>27</v>
      </c>
      <c r="D21" s="20" t="s">
        <v>128</v>
      </c>
      <c r="E21" s="14"/>
      <c r="F21" s="12">
        <f>F22</f>
        <v>0</v>
      </c>
    </row>
    <row r="22" spans="1:6" ht="28.9" customHeight="1">
      <c r="A22" s="13" t="s">
        <v>144</v>
      </c>
      <c r="B22" s="14" t="s">
        <v>16</v>
      </c>
      <c r="C22" s="14" t="s">
        <v>27</v>
      </c>
      <c r="D22" s="20" t="s">
        <v>156</v>
      </c>
      <c r="E22" s="14"/>
      <c r="F22" s="12">
        <f>F23</f>
        <v>0</v>
      </c>
    </row>
    <row r="23" spans="1:6" ht="28.9" customHeight="1">
      <c r="A23" s="13" t="s">
        <v>21</v>
      </c>
      <c r="B23" s="14" t="s">
        <v>16</v>
      </c>
      <c r="C23" s="14" t="s">
        <v>27</v>
      </c>
      <c r="D23" s="20" t="s">
        <v>156</v>
      </c>
      <c r="E23" s="14">
        <v>100</v>
      </c>
      <c r="F23" s="55">
        <v>0</v>
      </c>
    </row>
    <row r="24" spans="1:6" ht="28.9" customHeight="1">
      <c r="A24" s="83" t="s">
        <v>145</v>
      </c>
      <c r="B24" s="84" t="s">
        <v>16</v>
      </c>
      <c r="C24" s="84" t="s">
        <v>27</v>
      </c>
      <c r="D24" s="85" t="s">
        <v>157</v>
      </c>
      <c r="E24" s="84"/>
      <c r="F24" s="86">
        <f>F25</f>
        <v>12000</v>
      </c>
    </row>
    <row r="25" spans="1:6" ht="28.9" customHeight="1">
      <c r="A25" s="71" t="s">
        <v>146</v>
      </c>
      <c r="B25" s="14" t="s">
        <v>16</v>
      </c>
      <c r="C25" s="14" t="s">
        <v>27</v>
      </c>
      <c r="D25" s="20" t="s">
        <v>158</v>
      </c>
      <c r="E25" s="14"/>
      <c r="F25" s="12">
        <f>F26</f>
        <v>12000</v>
      </c>
    </row>
    <row r="26" spans="1:6" ht="28.9" customHeight="1">
      <c r="A26" s="71" t="s">
        <v>147</v>
      </c>
      <c r="B26" s="14" t="s">
        <v>16</v>
      </c>
      <c r="C26" s="14" t="s">
        <v>27</v>
      </c>
      <c r="D26" s="20" t="s">
        <v>159</v>
      </c>
      <c r="E26" s="14"/>
      <c r="F26" s="12">
        <f>F27</f>
        <v>12000</v>
      </c>
    </row>
    <row r="27" spans="1:6" ht="28.9" customHeight="1">
      <c r="A27" s="71" t="s">
        <v>148</v>
      </c>
      <c r="B27" s="14" t="s">
        <v>16</v>
      </c>
      <c r="C27" s="14" t="s">
        <v>27</v>
      </c>
      <c r="D27" s="20" t="s">
        <v>160</v>
      </c>
      <c r="E27" s="14"/>
      <c r="F27" s="12">
        <f>F28</f>
        <v>12000</v>
      </c>
    </row>
    <row r="28" spans="1:6" ht="28.9" customHeight="1">
      <c r="A28" s="71" t="s">
        <v>24</v>
      </c>
      <c r="B28" s="14" t="s">
        <v>16</v>
      </c>
      <c r="C28" s="14" t="s">
        <v>27</v>
      </c>
      <c r="D28" s="20" t="s">
        <v>160</v>
      </c>
      <c r="E28" s="14">
        <v>200</v>
      </c>
      <c r="F28" s="55">
        <v>12000</v>
      </c>
    </row>
    <row r="29" spans="1:6" ht="28.9" customHeight="1">
      <c r="A29" s="83" t="s">
        <v>149</v>
      </c>
      <c r="B29" s="84" t="s">
        <v>16</v>
      </c>
      <c r="C29" s="84" t="s">
        <v>27</v>
      </c>
      <c r="D29" s="85" t="s">
        <v>161</v>
      </c>
      <c r="E29" s="84"/>
      <c r="F29" s="86">
        <f>F30</f>
        <v>220000</v>
      </c>
    </row>
    <row r="30" spans="1:6" ht="28.9" customHeight="1">
      <c r="A30" s="71" t="s">
        <v>152</v>
      </c>
      <c r="B30" s="14" t="s">
        <v>16</v>
      </c>
      <c r="C30" s="14" t="s">
        <v>27</v>
      </c>
      <c r="D30" s="20" t="s">
        <v>162</v>
      </c>
      <c r="E30" s="14"/>
      <c r="F30" s="12">
        <f>F31</f>
        <v>220000</v>
      </c>
    </row>
    <row r="31" spans="1:6" ht="28.9" customHeight="1">
      <c r="A31" s="71" t="s">
        <v>150</v>
      </c>
      <c r="B31" s="14" t="s">
        <v>16</v>
      </c>
      <c r="C31" s="14" t="s">
        <v>27</v>
      </c>
      <c r="D31" s="20" t="s">
        <v>163</v>
      </c>
      <c r="E31" s="14"/>
      <c r="F31" s="12">
        <f>F32</f>
        <v>220000</v>
      </c>
    </row>
    <row r="32" spans="1:6" ht="14.45" customHeight="1">
      <c r="A32" s="71" t="s">
        <v>151</v>
      </c>
      <c r="B32" s="14" t="s">
        <v>16</v>
      </c>
      <c r="C32" s="14" t="s">
        <v>27</v>
      </c>
      <c r="D32" s="20" t="s">
        <v>164</v>
      </c>
      <c r="E32" s="14"/>
      <c r="F32" s="12">
        <f>F33</f>
        <v>220000</v>
      </c>
    </row>
    <row r="33" spans="1:7" ht="28.5" customHeight="1">
      <c r="A33" s="71" t="s">
        <v>24</v>
      </c>
      <c r="B33" s="14" t="s">
        <v>16</v>
      </c>
      <c r="C33" s="14" t="s">
        <v>27</v>
      </c>
      <c r="D33" s="20" t="s">
        <v>164</v>
      </c>
      <c r="E33" s="14">
        <v>200</v>
      </c>
      <c r="F33" s="55">
        <v>220000</v>
      </c>
    </row>
    <row r="34" spans="1:7" ht="14.45" customHeight="1">
      <c r="A34" s="73" t="s">
        <v>32</v>
      </c>
      <c r="B34" s="74" t="s">
        <v>16</v>
      </c>
      <c r="C34" s="74" t="s">
        <v>33</v>
      </c>
      <c r="D34" s="75" t="s">
        <v>0</v>
      </c>
      <c r="E34" s="74" t="s">
        <v>0</v>
      </c>
      <c r="F34" s="76">
        <f>F35+F40+F45</f>
        <v>871276</v>
      </c>
    </row>
    <row r="35" spans="1:7" ht="48" customHeight="1">
      <c r="A35" s="77" t="s">
        <v>133</v>
      </c>
      <c r="B35" s="78">
        <v>1</v>
      </c>
      <c r="C35" s="78">
        <v>13</v>
      </c>
      <c r="D35" s="78">
        <v>2100000000</v>
      </c>
      <c r="E35" s="79" t="s">
        <v>0</v>
      </c>
      <c r="F35" s="80">
        <f>F36</f>
        <v>85000</v>
      </c>
    </row>
    <row r="36" spans="1:7" ht="48.75" customHeight="1">
      <c r="A36" s="71" t="s">
        <v>131</v>
      </c>
      <c r="B36" s="15">
        <v>1</v>
      </c>
      <c r="C36" s="15">
        <v>13</v>
      </c>
      <c r="D36" s="15">
        <v>2110000000</v>
      </c>
      <c r="E36" s="14" t="s">
        <v>0</v>
      </c>
      <c r="F36" s="12">
        <f>F37</f>
        <v>85000</v>
      </c>
    </row>
    <row r="37" spans="1:7" ht="47.25" customHeight="1">
      <c r="A37" s="71" t="s">
        <v>132</v>
      </c>
      <c r="B37" s="15">
        <v>1</v>
      </c>
      <c r="C37" s="15">
        <v>13</v>
      </c>
      <c r="D37" s="15">
        <v>2110100000</v>
      </c>
      <c r="E37" s="13" t="s">
        <v>0</v>
      </c>
      <c r="F37" s="12">
        <f>F38</f>
        <v>85000</v>
      </c>
    </row>
    <row r="38" spans="1:7" ht="28.9" customHeight="1">
      <c r="A38" s="13" t="s">
        <v>130</v>
      </c>
      <c r="B38" s="15">
        <v>1</v>
      </c>
      <c r="C38" s="15">
        <v>13</v>
      </c>
      <c r="D38" s="15" t="s">
        <v>137</v>
      </c>
      <c r="E38" s="14" t="s">
        <v>0</v>
      </c>
      <c r="F38" s="12">
        <f>F39</f>
        <v>85000</v>
      </c>
    </row>
    <row r="39" spans="1:7" ht="28.5" customHeight="1">
      <c r="A39" s="13" t="s">
        <v>24</v>
      </c>
      <c r="B39" s="15">
        <v>1</v>
      </c>
      <c r="C39" s="15">
        <v>13</v>
      </c>
      <c r="D39" s="15" t="s">
        <v>137</v>
      </c>
      <c r="E39" s="14">
        <v>200</v>
      </c>
      <c r="F39" s="55">
        <v>85000</v>
      </c>
    </row>
    <row r="40" spans="1:7" ht="29.25" customHeight="1">
      <c r="A40" s="77" t="s">
        <v>41</v>
      </c>
      <c r="B40" s="78">
        <v>1</v>
      </c>
      <c r="C40" s="78">
        <v>13</v>
      </c>
      <c r="D40" s="78">
        <v>7600000000</v>
      </c>
      <c r="E40" s="81" t="s">
        <v>0</v>
      </c>
      <c r="F40" s="80">
        <f>F41</f>
        <v>766276</v>
      </c>
    </row>
    <row r="41" spans="1:7" ht="22.5" customHeight="1">
      <c r="A41" s="71" t="s">
        <v>134</v>
      </c>
      <c r="B41" s="14" t="s">
        <v>16</v>
      </c>
      <c r="C41" s="14" t="s">
        <v>33</v>
      </c>
      <c r="D41" s="15">
        <v>7610000000</v>
      </c>
      <c r="E41" s="13" t="s">
        <v>0</v>
      </c>
      <c r="F41" s="12">
        <f>F42</f>
        <v>766276</v>
      </c>
    </row>
    <row r="42" spans="1:7" ht="25.5" customHeight="1">
      <c r="A42" s="71" t="s">
        <v>130</v>
      </c>
      <c r="B42" s="14" t="s">
        <v>16</v>
      </c>
      <c r="C42" s="14" t="s">
        <v>33</v>
      </c>
      <c r="D42" s="15" t="s">
        <v>138</v>
      </c>
      <c r="E42" s="14" t="s">
        <v>0</v>
      </c>
      <c r="F42" s="12">
        <f>F44+F43</f>
        <v>766276</v>
      </c>
    </row>
    <row r="43" spans="1:7" ht="28.9" customHeight="1">
      <c r="A43" s="71" t="s">
        <v>24</v>
      </c>
      <c r="B43" s="14" t="s">
        <v>16</v>
      </c>
      <c r="C43" s="14" t="s">
        <v>33</v>
      </c>
      <c r="D43" s="15" t="s">
        <v>138</v>
      </c>
      <c r="E43" s="14">
        <v>200</v>
      </c>
      <c r="F43" s="55">
        <v>656276</v>
      </c>
      <c r="G43" s="87" t="s">
        <v>168</v>
      </c>
    </row>
    <row r="44" spans="1:7" ht="22.5" customHeight="1">
      <c r="A44" s="71" t="s">
        <v>135</v>
      </c>
      <c r="B44" s="10" t="s">
        <v>16</v>
      </c>
      <c r="C44" s="10" t="s">
        <v>33</v>
      </c>
      <c r="D44" s="15" t="s">
        <v>138</v>
      </c>
      <c r="E44" s="10">
        <v>800</v>
      </c>
      <c r="F44" s="55">
        <v>110000</v>
      </c>
    </row>
    <row r="45" spans="1:7" ht="28.9" customHeight="1">
      <c r="A45" s="77" t="s">
        <v>125</v>
      </c>
      <c r="B45" s="81" t="s">
        <v>16</v>
      </c>
      <c r="C45" s="81" t="s">
        <v>33</v>
      </c>
      <c r="D45" s="78">
        <v>7700000000</v>
      </c>
      <c r="E45" s="81" t="s">
        <v>0</v>
      </c>
      <c r="F45" s="80">
        <f>F46</f>
        <v>20000</v>
      </c>
    </row>
    <row r="46" spans="1:7" ht="28.9" customHeight="1">
      <c r="A46" s="71" t="s">
        <v>126</v>
      </c>
      <c r="B46" s="14" t="s">
        <v>16</v>
      </c>
      <c r="C46" s="14" t="s">
        <v>33</v>
      </c>
      <c r="D46" s="15">
        <v>7720000000</v>
      </c>
      <c r="E46" s="13" t="s">
        <v>0</v>
      </c>
      <c r="F46" s="12">
        <f>F47</f>
        <v>20000</v>
      </c>
    </row>
    <row r="47" spans="1:7" ht="28.9" customHeight="1">
      <c r="A47" s="71" t="s">
        <v>136</v>
      </c>
      <c r="B47" s="14" t="s">
        <v>16</v>
      </c>
      <c r="C47" s="14" t="s">
        <v>33</v>
      </c>
      <c r="D47" s="15" t="s">
        <v>139</v>
      </c>
      <c r="E47" s="14" t="s">
        <v>0</v>
      </c>
      <c r="F47" s="12">
        <f>F48</f>
        <v>20000</v>
      </c>
    </row>
    <row r="48" spans="1:7" ht="39" customHeight="1">
      <c r="A48" s="71" t="s">
        <v>24</v>
      </c>
      <c r="B48" s="14" t="s">
        <v>16</v>
      </c>
      <c r="C48" s="14" t="s">
        <v>33</v>
      </c>
      <c r="D48" s="15" t="s">
        <v>139</v>
      </c>
      <c r="E48" s="14">
        <v>200</v>
      </c>
      <c r="F48" s="72">
        <v>20000</v>
      </c>
    </row>
    <row r="49" spans="1:6" ht="14.45" customHeight="1">
      <c r="A49" s="62" t="s">
        <v>42</v>
      </c>
      <c r="B49" s="63" t="s">
        <v>18</v>
      </c>
      <c r="C49" s="63" t="s">
        <v>0</v>
      </c>
      <c r="D49" s="64"/>
      <c r="E49" s="63" t="s">
        <v>0</v>
      </c>
      <c r="F49" s="65">
        <f>F50</f>
        <v>112126</v>
      </c>
    </row>
    <row r="50" spans="1:6" ht="14.45" customHeight="1">
      <c r="A50" s="13" t="s">
        <v>43</v>
      </c>
      <c r="B50" s="6" t="s">
        <v>18</v>
      </c>
      <c r="C50" s="6" t="s">
        <v>23</v>
      </c>
      <c r="D50" s="56" t="s">
        <v>110</v>
      </c>
      <c r="E50" s="6" t="s">
        <v>0</v>
      </c>
      <c r="F50" s="8">
        <f>F51</f>
        <v>112126</v>
      </c>
    </row>
    <row r="51" spans="1:6" ht="28.9" customHeight="1">
      <c r="A51" s="13" t="s">
        <v>125</v>
      </c>
      <c r="B51" s="10" t="s">
        <v>18</v>
      </c>
      <c r="C51" s="10" t="s">
        <v>23</v>
      </c>
      <c r="D51" s="19" t="s">
        <v>127</v>
      </c>
      <c r="E51" s="10" t="s">
        <v>0</v>
      </c>
      <c r="F51" s="12">
        <f>F52</f>
        <v>112126</v>
      </c>
    </row>
    <row r="52" spans="1:6" ht="21" customHeight="1">
      <c r="A52" s="13" t="s">
        <v>126</v>
      </c>
      <c r="B52" s="14" t="s">
        <v>18</v>
      </c>
      <c r="C52" s="14" t="s">
        <v>23</v>
      </c>
      <c r="D52" s="20" t="s">
        <v>128</v>
      </c>
      <c r="E52" s="14" t="s">
        <v>0</v>
      </c>
      <c r="F52" s="12">
        <f>F53</f>
        <v>112126</v>
      </c>
    </row>
    <row r="53" spans="1:6" ht="26.25" customHeight="1">
      <c r="A53" s="13" t="s">
        <v>44</v>
      </c>
      <c r="B53" s="14" t="s">
        <v>18</v>
      </c>
      <c r="C53" s="14" t="s">
        <v>23</v>
      </c>
      <c r="D53" s="20" t="s">
        <v>129</v>
      </c>
      <c r="E53" s="14" t="s">
        <v>0</v>
      </c>
      <c r="F53" s="12">
        <f>F54</f>
        <v>112126</v>
      </c>
    </row>
    <row r="54" spans="1:6" ht="57" customHeight="1">
      <c r="A54" s="13" t="s">
        <v>21</v>
      </c>
      <c r="B54" s="14" t="s">
        <v>18</v>
      </c>
      <c r="C54" s="14" t="s">
        <v>23</v>
      </c>
      <c r="D54" s="20" t="s">
        <v>129</v>
      </c>
      <c r="E54" s="14">
        <v>100</v>
      </c>
      <c r="F54" s="55">
        <v>112126</v>
      </c>
    </row>
    <row r="55" spans="1:6" ht="28.9" customHeight="1">
      <c r="A55" s="66" t="s">
        <v>45</v>
      </c>
      <c r="B55" s="67" t="s">
        <v>23</v>
      </c>
      <c r="C55" s="67" t="s">
        <v>0</v>
      </c>
      <c r="D55" s="68" t="s">
        <v>0</v>
      </c>
      <c r="E55" s="67" t="s">
        <v>0</v>
      </c>
      <c r="F55" s="69">
        <f t="shared" ref="F55:F60" si="0">F56</f>
        <v>20000</v>
      </c>
    </row>
    <row r="56" spans="1:6" ht="43.35" customHeight="1">
      <c r="A56" s="9" t="s">
        <v>119</v>
      </c>
      <c r="B56" s="10" t="s">
        <v>23</v>
      </c>
      <c r="C56" s="10" t="s">
        <v>46</v>
      </c>
      <c r="D56" s="19" t="s">
        <v>110</v>
      </c>
      <c r="E56" s="10" t="s">
        <v>0</v>
      </c>
      <c r="F56" s="12">
        <f t="shared" si="0"/>
        <v>20000</v>
      </c>
    </row>
    <row r="57" spans="1:6" ht="75.75" customHeight="1">
      <c r="A57" s="57" t="s">
        <v>120</v>
      </c>
      <c r="B57" s="14" t="s">
        <v>23</v>
      </c>
      <c r="C57" s="14" t="s">
        <v>46</v>
      </c>
      <c r="D57" s="20" t="s">
        <v>38</v>
      </c>
      <c r="E57" s="14" t="s">
        <v>0</v>
      </c>
      <c r="F57" s="12">
        <f t="shared" si="0"/>
        <v>20000</v>
      </c>
    </row>
    <row r="58" spans="1:6" ht="107.25" customHeight="1">
      <c r="A58" s="57" t="s">
        <v>121</v>
      </c>
      <c r="B58" s="14" t="s">
        <v>23</v>
      </c>
      <c r="C58" s="14" t="s">
        <v>46</v>
      </c>
      <c r="D58" s="20" t="s">
        <v>39</v>
      </c>
      <c r="E58" s="13" t="s">
        <v>0</v>
      </c>
      <c r="F58" s="12">
        <f t="shared" si="0"/>
        <v>20000</v>
      </c>
    </row>
    <row r="59" spans="1:6" ht="60.75" customHeight="1">
      <c r="A59" s="57" t="s">
        <v>122</v>
      </c>
      <c r="B59" s="14" t="s">
        <v>23</v>
      </c>
      <c r="C59" s="14" t="s">
        <v>46</v>
      </c>
      <c r="D59" s="20" t="s">
        <v>40</v>
      </c>
      <c r="E59" s="14" t="s">
        <v>0</v>
      </c>
      <c r="F59" s="12">
        <f t="shared" si="0"/>
        <v>20000</v>
      </c>
    </row>
    <row r="60" spans="1:6" ht="57.6" customHeight="1">
      <c r="A60" s="57" t="s">
        <v>124</v>
      </c>
      <c r="B60" s="14" t="s">
        <v>23</v>
      </c>
      <c r="C60" s="14" t="s">
        <v>46</v>
      </c>
      <c r="D60" s="20" t="s">
        <v>123</v>
      </c>
      <c r="E60" s="14" t="s">
        <v>22</v>
      </c>
      <c r="F60" s="12">
        <f t="shared" si="0"/>
        <v>20000</v>
      </c>
    </row>
    <row r="61" spans="1:6" ht="28.9" customHeight="1">
      <c r="A61" s="9" t="s">
        <v>24</v>
      </c>
      <c r="B61" s="14" t="s">
        <v>23</v>
      </c>
      <c r="C61" s="14" t="s">
        <v>46</v>
      </c>
      <c r="D61" s="20" t="s">
        <v>123</v>
      </c>
      <c r="E61" s="14" t="s">
        <v>25</v>
      </c>
      <c r="F61" s="55">
        <v>20000</v>
      </c>
    </row>
    <row r="62" spans="1:6" ht="14.45" customHeight="1">
      <c r="A62" s="66" t="s">
        <v>47</v>
      </c>
      <c r="B62" s="67" t="s">
        <v>27</v>
      </c>
      <c r="C62" s="67" t="s">
        <v>0</v>
      </c>
      <c r="D62" s="68" t="s">
        <v>0</v>
      </c>
      <c r="E62" s="67" t="s">
        <v>0</v>
      </c>
      <c r="F62" s="69">
        <f>F63+F70</f>
        <v>90000</v>
      </c>
    </row>
    <row r="63" spans="1:6" ht="14.45" customHeight="1">
      <c r="A63" s="59" t="s">
        <v>50</v>
      </c>
      <c r="B63" s="6" t="s">
        <v>27</v>
      </c>
      <c r="C63" s="6" t="s">
        <v>51</v>
      </c>
      <c r="D63" s="56" t="s">
        <v>110</v>
      </c>
      <c r="E63" s="6" t="s">
        <v>0</v>
      </c>
      <c r="F63" s="8">
        <f>F64</f>
        <v>0</v>
      </c>
    </row>
    <row r="64" spans="1:6" ht="42.75" customHeight="1">
      <c r="A64" s="9" t="s">
        <v>115</v>
      </c>
      <c r="B64" s="10" t="s">
        <v>27</v>
      </c>
      <c r="C64" s="10" t="s">
        <v>51</v>
      </c>
      <c r="D64" s="19" t="s">
        <v>111</v>
      </c>
      <c r="E64" s="10" t="s">
        <v>0</v>
      </c>
      <c r="F64" s="12">
        <f>F65</f>
        <v>0</v>
      </c>
    </row>
    <row r="65" spans="1:6" ht="59.25" customHeight="1" thickBot="1">
      <c r="A65" s="61" t="s">
        <v>116</v>
      </c>
      <c r="B65" s="14" t="s">
        <v>27</v>
      </c>
      <c r="C65" s="14" t="s">
        <v>51</v>
      </c>
      <c r="D65" s="20" t="s">
        <v>112</v>
      </c>
      <c r="E65" s="14" t="s">
        <v>0</v>
      </c>
      <c r="F65" s="12">
        <f>F66</f>
        <v>0</v>
      </c>
    </row>
    <row r="66" spans="1:6" ht="43.35" customHeight="1" thickBot="1">
      <c r="A66" s="61" t="s">
        <v>113</v>
      </c>
      <c r="B66" s="14" t="s">
        <v>27</v>
      </c>
      <c r="C66" s="14" t="s">
        <v>51</v>
      </c>
      <c r="D66" s="20" t="s">
        <v>117</v>
      </c>
      <c r="E66" s="13" t="s">
        <v>0</v>
      </c>
      <c r="F66" s="12">
        <f>F67</f>
        <v>0</v>
      </c>
    </row>
    <row r="67" spans="1:6" ht="28.5" customHeight="1" thickBot="1">
      <c r="A67" s="60" t="s">
        <v>114</v>
      </c>
      <c r="B67" s="14" t="s">
        <v>27</v>
      </c>
      <c r="C67" s="14" t="s">
        <v>51</v>
      </c>
      <c r="D67" s="20" t="s">
        <v>118</v>
      </c>
      <c r="E67" s="14" t="s">
        <v>0</v>
      </c>
      <c r="F67" s="12">
        <f>F68</f>
        <v>0</v>
      </c>
    </row>
    <row r="68" spans="1:6" ht="28.9" customHeight="1" thickBot="1">
      <c r="A68" s="61" t="s">
        <v>24</v>
      </c>
      <c r="B68" s="14" t="s">
        <v>27</v>
      </c>
      <c r="C68" s="14" t="s">
        <v>51</v>
      </c>
      <c r="D68" s="20" t="s">
        <v>118</v>
      </c>
      <c r="E68" s="14" t="s">
        <v>25</v>
      </c>
      <c r="F68" s="55"/>
    </row>
    <row r="69" spans="1:6" ht="14.45" customHeight="1">
      <c r="A69" s="27" t="s">
        <v>30</v>
      </c>
      <c r="B69" s="14" t="s">
        <v>27</v>
      </c>
      <c r="C69" s="14" t="s">
        <v>51</v>
      </c>
      <c r="D69" s="15"/>
      <c r="E69" s="14"/>
      <c r="F69" s="12"/>
    </row>
    <row r="70" spans="1:6" ht="14.45" customHeight="1" thickBot="1">
      <c r="A70" s="59" t="s">
        <v>52</v>
      </c>
      <c r="B70" s="6" t="s">
        <v>27</v>
      </c>
      <c r="C70" s="6" t="s">
        <v>53</v>
      </c>
      <c r="D70" s="7" t="s">
        <v>0</v>
      </c>
      <c r="E70" s="6" t="s">
        <v>0</v>
      </c>
      <c r="F70" s="8">
        <f>F71+F78</f>
        <v>90000</v>
      </c>
    </row>
    <row r="71" spans="1:6" ht="54" customHeight="1" thickBot="1">
      <c r="A71" s="16" t="s">
        <v>102</v>
      </c>
      <c r="B71" s="6" t="s">
        <v>27</v>
      </c>
      <c r="C71" s="6" t="s">
        <v>53</v>
      </c>
      <c r="D71" s="56" t="s">
        <v>97</v>
      </c>
      <c r="E71" s="6"/>
      <c r="F71" s="8">
        <f>F72</f>
        <v>60000</v>
      </c>
    </row>
    <row r="72" spans="1:6" ht="64.5" customHeight="1">
      <c r="A72" s="57" t="s">
        <v>103</v>
      </c>
      <c r="B72" s="10" t="s">
        <v>27</v>
      </c>
      <c r="C72" s="10" t="s">
        <v>53</v>
      </c>
      <c r="D72" s="19" t="s">
        <v>98</v>
      </c>
      <c r="E72" s="10" t="s">
        <v>0</v>
      </c>
      <c r="F72" s="12">
        <f>F73</f>
        <v>60000</v>
      </c>
    </row>
    <row r="73" spans="1:6" ht="43.35" customHeight="1" thickBot="1">
      <c r="A73" s="54" t="s">
        <v>94</v>
      </c>
      <c r="B73" s="14" t="s">
        <v>27</v>
      </c>
      <c r="C73" s="14" t="s">
        <v>53</v>
      </c>
      <c r="D73" s="20" t="s">
        <v>99</v>
      </c>
      <c r="E73" s="14" t="s">
        <v>0</v>
      </c>
      <c r="F73" s="12">
        <f>F76+F74</f>
        <v>60000</v>
      </c>
    </row>
    <row r="74" spans="1:6" ht="27.75" customHeight="1" thickBot="1">
      <c r="A74" s="54" t="s">
        <v>95</v>
      </c>
      <c r="B74" s="14" t="s">
        <v>27</v>
      </c>
      <c r="C74" s="14" t="s">
        <v>53</v>
      </c>
      <c r="D74" s="20" t="s">
        <v>100</v>
      </c>
      <c r="E74" s="13" t="s">
        <v>0</v>
      </c>
      <c r="F74" s="12">
        <f>F75</f>
        <v>30000</v>
      </c>
    </row>
    <row r="75" spans="1:6" ht="29.25" customHeight="1" thickBot="1">
      <c r="A75" s="54" t="s">
        <v>24</v>
      </c>
      <c r="B75" s="14" t="s">
        <v>27</v>
      </c>
      <c r="C75" s="14" t="s">
        <v>53</v>
      </c>
      <c r="D75" s="20" t="s">
        <v>100</v>
      </c>
      <c r="E75" s="14">
        <v>200</v>
      </c>
      <c r="F75" s="55">
        <v>30000</v>
      </c>
    </row>
    <row r="76" spans="1:6" ht="28.9" customHeight="1" thickBot="1">
      <c r="A76" s="54" t="s">
        <v>96</v>
      </c>
      <c r="B76" s="14" t="s">
        <v>27</v>
      </c>
      <c r="C76" s="14" t="s">
        <v>53</v>
      </c>
      <c r="D76" s="20" t="s">
        <v>101</v>
      </c>
      <c r="E76" s="14"/>
      <c r="F76" s="12">
        <f>F77</f>
        <v>30000</v>
      </c>
    </row>
    <row r="77" spans="1:6" ht="28.9" customHeight="1" thickBot="1">
      <c r="A77" s="54" t="s">
        <v>24</v>
      </c>
      <c r="B77" s="10" t="s">
        <v>27</v>
      </c>
      <c r="C77" s="10" t="s">
        <v>53</v>
      </c>
      <c r="D77" s="20" t="s">
        <v>101</v>
      </c>
      <c r="E77" s="10">
        <v>200</v>
      </c>
      <c r="F77" s="55">
        <v>30000</v>
      </c>
    </row>
    <row r="78" spans="1:6" ht="50.25" customHeight="1" thickBot="1">
      <c r="A78" s="58" t="s">
        <v>104</v>
      </c>
      <c r="B78" s="10" t="s">
        <v>27</v>
      </c>
      <c r="C78" s="10" t="s">
        <v>53</v>
      </c>
      <c r="D78" s="20" t="s">
        <v>34</v>
      </c>
      <c r="E78" s="14" t="s">
        <v>0</v>
      </c>
      <c r="F78" s="12">
        <f>F79</f>
        <v>30000</v>
      </c>
    </row>
    <row r="79" spans="1:6" ht="39" customHeight="1" thickBot="1">
      <c r="A79" s="54" t="s">
        <v>105</v>
      </c>
      <c r="B79" s="10" t="s">
        <v>27</v>
      </c>
      <c r="C79" s="10" t="s">
        <v>53</v>
      </c>
      <c r="D79" s="20" t="s">
        <v>35</v>
      </c>
      <c r="E79" s="13" t="s">
        <v>0</v>
      </c>
      <c r="F79" s="12">
        <f>F80</f>
        <v>30000</v>
      </c>
    </row>
    <row r="80" spans="1:6" ht="43.35" customHeight="1" thickBot="1">
      <c r="A80" s="54" t="s">
        <v>106</v>
      </c>
      <c r="B80" s="14" t="s">
        <v>27</v>
      </c>
      <c r="C80" s="14" t="s">
        <v>53</v>
      </c>
      <c r="D80" s="20" t="s">
        <v>108</v>
      </c>
      <c r="E80" s="14" t="s">
        <v>0</v>
      </c>
      <c r="F80" s="12">
        <f>F81</f>
        <v>30000</v>
      </c>
    </row>
    <row r="81" spans="1:6" ht="14.45" customHeight="1" thickBot="1">
      <c r="A81" s="54" t="s">
        <v>107</v>
      </c>
      <c r="B81" s="14" t="s">
        <v>27</v>
      </c>
      <c r="C81" s="14" t="s">
        <v>53</v>
      </c>
      <c r="D81" s="20" t="s">
        <v>109</v>
      </c>
      <c r="E81" s="14"/>
      <c r="F81" s="12">
        <f>F82</f>
        <v>30000</v>
      </c>
    </row>
    <row r="82" spans="1:6" ht="28.9" customHeight="1" thickBot="1">
      <c r="A82" s="54" t="s">
        <v>24</v>
      </c>
      <c r="B82" s="10" t="s">
        <v>27</v>
      </c>
      <c r="C82" s="10" t="s">
        <v>53</v>
      </c>
      <c r="D82" s="20" t="s">
        <v>109</v>
      </c>
      <c r="E82" s="10">
        <v>200</v>
      </c>
      <c r="F82" s="55">
        <v>30000</v>
      </c>
    </row>
    <row r="83" spans="1:6" ht="14.45" customHeight="1">
      <c r="A83" s="30" t="s">
        <v>54</v>
      </c>
      <c r="B83" s="31" t="s">
        <v>28</v>
      </c>
      <c r="C83" s="31" t="s">
        <v>0</v>
      </c>
      <c r="D83" s="32" t="s">
        <v>0</v>
      </c>
      <c r="E83" s="31" t="s">
        <v>0</v>
      </c>
      <c r="F83" s="34">
        <f>F84+F90+F101</f>
        <v>798156</v>
      </c>
    </row>
    <row r="84" spans="1:6" ht="14.45" customHeight="1" thickBot="1">
      <c r="A84" s="5" t="s">
        <v>55</v>
      </c>
      <c r="B84" s="6" t="s">
        <v>28</v>
      </c>
      <c r="C84" s="6" t="s">
        <v>16</v>
      </c>
      <c r="D84" s="7" t="s">
        <v>0</v>
      </c>
      <c r="E84" s="6" t="s">
        <v>0</v>
      </c>
      <c r="F84" s="33">
        <f t="shared" ref="F84:F88" si="1">F85</f>
        <v>12000</v>
      </c>
    </row>
    <row r="85" spans="1:6" ht="43.35" customHeight="1" thickBot="1">
      <c r="A85" s="16" t="s">
        <v>78</v>
      </c>
      <c r="B85" s="10" t="s">
        <v>28</v>
      </c>
      <c r="C85" s="10" t="s">
        <v>16</v>
      </c>
      <c r="D85" s="19" t="s">
        <v>29</v>
      </c>
      <c r="E85" s="10" t="s">
        <v>0</v>
      </c>
      <c r="F85" s="21">
        <f t="shared" si="1"/>
        <v>12000</v>
      </c>
    </row>
    <row r="86" spans="1:6" ht="28.9" customHeight="1" thickBot="1">
      <c r="A86" s="17" t="s">
        <v>74</v>
      </c>
      <c r="B86" s="14" t="s">
        <v>28</v>
      </c>
      <c r="C86" s="14" t="s">
        <v>16</v>
      </c>
      <c r="D86" s="20" t="s">
        <v>36</v>
      </c>
      <c r="E86" s="14" t="s">
        <v>0</v>
      </c>
      <c r="F86" s="21">
        <f t="shared" si="1"/>
        <v>12000</v>
      </c>
    </row>
    <row r="87" spans="1:6" ht="28.9" customHeight="1" thickBot="1">
      <c r="A87" s="18" t="s">
        <v>75</v>
      </c>
      <c r="B87" s="14" t="s">
        <v>28</v>
      </c>
      <c r="C87" s="14" t="s">
        <v>16</v>
      </c>
      <c r="D87" s="20" t="s">
        <v>37</v>
      </c>
      <c r="E87" s="13" t="s">
        <v>0</v>
      </c>
      <c r="F87" s="21">
        <f t="shared" si="1"/>
        <v>12000</v>
      </c>
    </row>
    <row r="88" spans="1:6" ht="43.35" customHeight="1" thickBot="1">
      <c r="A88" s="18" t="s">
        <v>76</v>
      </c>
      <c r="B88" s="14" t="s">
        <v>28</v>
      </c>
      <c r="C88" s="14" t="s">
        <v>16</v>
      </c>
      <c r="D88" s="22" t="s">
        <v>77</v>
      </c>
      <c r="E88" s="14" t="s">
        <v>0</v>
      </c>
      <c r="F88" s="21">
        <f t="shared" si="1"/>
        <v>12000</v>
      </c>
    </row>
    <row r="89" spans="1:6" ht="14.45" customHeight="1" thickBot="1">
      <c r="A89" s="18" t="s">
        <v>24</v>
      </c>
      <c r="B89" s="14" t="s">
        <v>28</v>
      </c>
      <c r="C89" s="14" t="s">
        <v>16</v>
      </c>
      <c r="D89" s="22" t="s">
        <v>77</v>
      </c>
      <c r="E89" s="14">
        <v>200</v>
      </c>
      <c r="F89" s="35">
        <v>12000</v>
      </c>
    </row>
    <row r="90" spans="1:6" ht="14.45" customHeight="1">
      <c r="A90" s="36" t="s">
        <v>56</v>
      </c>
      <c r="B90" s="37" t="s">
        <v>28</v>
      </c>
      <c r="C90" s="37" t="s">
        <v>18</v>
      </c>
      <c r="D90" s="38" t="s">
        <v>0</v>
      </c>
      <c r="E90" s="37" t="s">
        <v>0</v>
      </c>
      <c r="F90" s="39">
        <v>0</v>
      </c>
    </row>
    <row r="91" spans="1:6" ht="43.35" customHeight="1">
      <c r="A91" s="9" t="s">
        <v>48</v>
      </c>
      <c r="B91" s="10" t="s">
        <v>28</v>
      </c>
      <c r="C91" s="10" t="s">
        <v>18</v>
      </c>
      <c r="D91" s="11" t="s">
        <v>49</v>
      </c>
      <c r="E91" s="10" t="s">
        <v>0</v>
      </c>
      <c r="F91" s="12"/>
    </row>
    <row r="92" spans="1:6" ht="14.45" customHeight="1">
      <c r="A92" s="13" t="s">
        <v>57</v>
      </c>
      <c r="B92" s="14" t="s">
        <v>28</v>
      </c>
      <c r="C92" s="14" t="s">
        <v>18</v>
      </c>
      <c r="D92" s="15" t="s">
        <v>58</v>
      </c>
      <c r="E92" s="14" t="s">
        <v>0</v>
      </c>
      <c r="F92" s="12"/>
    </row>
    <row r="93" spans="1:6" ht="28.9" customHeight="1">
      <c r="A93" s="13" t="s">
        <v>59</v>
      </c>
      <c r="B93" s="14" t="s">
        <v>28</v>
      </c>
      <c r="C93" s="14" t="s">
        <v>18</v>
      </c>
      <c r="D93" s="15" t="s">
        <v>60</v>
      </c>
      <c r="E93" s="13" t="s">
        <v>0</v>
      </c>
      <c r="F93" s="12"/>
    </row>
    <row r="94" spans="1:6" ht="57.6" customHeight="1">
      <c r="A94" s="13" t="s">
        <v>61</v>
      </c>
      <c r="B94" s="14" t="s">
        <v>28</v>
      </c>
      <c r="C94" s="14" t="s">
        <v>18</v>
      </c>
      <c r="D94" s="15" t="s">
        <v>62</v>
      </c>
      <c r="E94" s="14" t="s">
        <v>0</v>
      </c>
      <c r="F94" s="12"/>
    </row>
    <row r="95" spans="1:6" ht="14.45" customHeight="1">
      <c r="A95" s="13" t="s">
        <v>30</v>
      </c>
      <c r="B95" s="14" t="s">
        <v>28</v>
      </c>
      <c r="C95" s="14" t="s">
        <v>18</v>
      </c>
      <c r="D95" s="15" t="s">
        <v>62</v>
      </c>
      <c r="E95" s="14" t="s">
        <v>31</v>
      </c>
      <c r="F95" s="12"/>
    </row>
    <row r="96" spans="1:6" ht="14.45" customHeight="1">
      <c r="A96" s="13" t="s">
        <v>63</v>
      </c>
      <c r="B96" s="14" t="s">
        <v>28</v>
      </c>
      <c r="C96" s="14" t="s">
        <v>18</v>
      </c>
      <c r="D96" s="15" t="s">
        <v>64</v>
      </c>
      <c r="E96" s="13" t="s">
        <v>0</v>
      </c>
      <c r="F96" s="12"/>
    </row>
    <row r="97" spans="1:6" ht="28.9" customHeight="1">
      <c r="A97" s="13" t="s">
        <v>65</v>
      </c>
      <c r="B97" s="14" t="s">
        <v>28</v>
      </c>
      <c r="C97" s="14" t="s">
        <v>18</v>
      </c>
      <c r="D97" s="15" t="s">
        <v>66</v>
      </c>
      <c r="E97" s="14" t="s">
        <v>0</v>
      </c>
      <c r="F97" s="12"/>
    </row>
    <row r="98" spans="1:6" ht="14.45" customHeight="1">
      <c r="A98" s="13" t="s">
        <v>30</v>
      </c>
      <c r="B98" s="14" t="s">
        <v>28</v>
      </c>
      <c r="C98" s="14" t="s">
        <v>18</v>
      </c>
      <c r="D98" s="15" t="s">
        <v>66</v>
      </c>
      <c r="E98" s="14" t="s">
        <v>31</v>
      </c>
      <c r="F98" s="12"/>
    </row>
    <row r="99" spans="1:6" ht="43.35" customHeight="1">
      <c r="A99" s="13" t="s">
        <v>67</v>
      </c>
      <c r="B99" s="14" t="s">
        <v>28</v>
      </c>
      <c r="C99" s="14" t="s">
        <v>18</v>
      </c>
      <c r="D99" s="15" t="s">
        <v>68</v>
      </c>
      <c r="E99" s="14" t="s">
        <v>0</v>
      </c>
      <c r="F99" s="12"/>
    </row>
    <row r="100" spans="1:6" ht="14.45" customHeight="1">
      <c r="A100" s="13" t="s">
        <v>30</v>
      </c>
      <c r="B100" s="14" t="s">
        <v>28</v>
      </c>
      <c r="C100" s="14" t="s">
        <v>18</v>
      </c>
      <c r="D100" s="15" t="s">
        <v>68</v>
      </c>
      <c r="E100" s="14" t="s">
        <v>31</v>
      </c>
      <c r="F100" s="12"/>
    </row>
    <row r="101" spans="1:6" ht="14.45" customHeight="1">
      <c r="A101" s="36" t="s">
        <v>69</v>
      </c>
      <c r="B101" s="37" t="s">
        <v>28</v>
      </c>
      <c r="C101" s="37" t="s">
        <v>23</v>
      </c>
      <c r="D101" s="38" t="s">
        <v>0</v>
      </c>
      <c r="E101" s="37" t="s">
        <v>0</v>
      </c>
      <c r="F101" s="39">
        <f>F102</f>
        <v>786156</v>
      </c>
    </row>
    <row r="102" spans="1:6" ht="53.25" customHeight="1">
      <c r="A102" s="45" t="s">
        <v>93</v>
      </c>
      <c r="B102" s="46" t="s">
        <v>28</v>
      </c>
      <c r="C102" s="46" t="s">
        <v>23</v>
      </c>
      <c r="D102" s="47" t="s">
        <v>29</v>
      </c>
      <c r="E102" s="48" t="s">
        <v>0</v>
      </c>
      <c r="F102" s="51">
        <f>F103+F107+F111</f>
        <v>786156</v>
      </c>
    </row>
    <row r="103" spans="1:6" ht="21" customHeight="1">
      <c r="A103" s="45" t="s">
        <v>79</v>
      </c>
      <c r="B103" s="41" t="s">
        <v>28</v>
      </c>
      <c r="C103" s="41" t="s">
        <v>23</v>
      </c>
      <c r="D103" s="47" t="s">
        <v>36</v>
      </c>
      <c r="E103" s="28"/>
      <c r="F103" s="52">
        <f>F104</f>
        <v>70000</v>
      </c>
    </row>
    <row r="104" spans="1:6" ht="27.75" customHeight="1">
      <c r="A104" s="40" t="s">
        <v>80</v>
      </c>
      <c r="B104" s="41" t="s">
        <v>28</v>
      </c>
      <c r="C104" s="41" t="s">
        <v>23</v>
      </c>
      <c r="D104" s="42" t="s">
        <v>37</v>
      </c>
      <c r="E104" s="28"/>
      <c r="F104" s="52">
        <f>F105</f>
        <v>70000</v>
      </c>
    </row>
    <row r="105" spans="1:6" ht="20.25" customHeight="1">
      <c r="A105" s="40" t="s">
        <v>81</v>
      </c>
      <c r="B105" s="41" t="s">
        <v>28</v>
      </c>
      <c r="C105" s="41" t="s">
        <v>23</v>
      </c>
      <c r="D105" s="42" t="s">
        <v>84</v>
      </c>
      <c r="E105" s="28"/>
      <c r="F105" s="52">
        <f>F106</f>
        <v>70000</v>
      </c>
    </row>
    <row r="106" spans="1:6" ht="31.5" customHeight="1">
      <c r="A106" s="40" t="s">
        <v>24</v>
      </c>
      <c r="B106" s="41" t="s">
        <v>28</v>
      </c>
      <c r="C106" s="41" t="s">
        <v>23</v>
      </c>
      <c r="D106" s="42" t="s">
        <v>84</v>
      </c>
      <c r="E106" s="41">
        <v>200</v>
      </c>
      <c r="F106" s="53">
        <v>70000</v>
      </c>
    </row>
    <row r="107" spans="1:6" ht="33" customHeight="1">
      <c r="A107" s="45" t="s">
        <v>82</v>
      </c>
      <c r="B107" s="46" t="s">
        <v>28</v>
      </c>
      <c r="C107" s="46" t="s">
        <v>23</v>
      </c>
      <c r="D107" s="47" t="s">
        <v>85</v>
      </c>
      <c r="E107" s="48"/>
      <c r="F107" s="51">
        <f>F108</f>
        <v>466156</v>
      </c>
    </row>
    <row r="108" spans="1:6" ht="33" customHeight="1">
      <c r="A108" s="40" t="s">
        <v>83</v>
      </c>
      <c r="B108" s="41" t="s">
        <v>28</v>
      </c>
      <c r="C108" s="41" t="s">
        <v>23</v>
      </c>
      <c r="D108" s="42" t="s">
        <v>86</v>
      </c>
      <c r="E108" s="28"/>
      <c r="F108" s="52">
        <f>F109</f>
        <v>466156</v>
      </c>
    </row>
    <row r="109" spans="1:6" ht="36" customHeight="1">
      <c r="A109" s="40" t="s">
        <v>81</v>
      </c>
      <c r="B109" s="41" t="s">
        <v>28</v>
      </c>
      <c r="C109" s="41" t="s">
        <v>23</v>
      </c>
      <c r="D109" s="42" t="s">
        <v>87</v>
      </c>
      <c r="E109" s="28"/>
      <c r="F109" s="52">
        <f>F110</f>
        <v>466156</v>
      </c>
    </row>
    <row r="110" spans="1:6" ht="36" customHeight="1">
      <c r="A110" s="40" t="s">
        <v>24</v>
      </c>
      <c r="B110" s="41" t="s">
        <v>28</v>
      </c>
      <c r="C110" s="41" t="s">
        <v>23</v>
      </c>
      <c r="D110" s="42" t="s">
        <v>87</v>
      </c>
      <c r="E110" s="41">
        <v>200</v>
      </c>
      <c r="F110" s="53">
        <v>466156</v>
      </c>
    </row>
    <row r="111" spans="1:6" ht="22.5" customHeight="1">
      <c r="A111" s="45" t="s">
        <v>88</v>
      </c>
      <c r="B111" s="49" t="s">
        <v>28</v>
      </c>
      <c r="C111" s="49" t="s">
        <v>23</v>
      </c>
      <c r="D111" s="50" t="s">
        <v>90</v>
      </c>
      <c r="E111" s="49" t="s">
        <v>0</v>
      </c>
      <c r="F111" s="51">
        <f>F112</f>
        <v>250000</v>
      </c>
    </row>
    <row r="112" spans="1:6" ht="25.5" customHeight="1">
      <c r="A112" s="40" t="s">
        <v>89</v>
      </c>
      <c r="B112" s="43" t="s">
        <v>28</v>
      </c>
      <c r="C112" s="43" t="s">
        <v>23</v>
      </c>
      <c r="D112" s="44" t="s">
        <v>91</v>
      </c>
      <c r="E112" s="40" t="s">
        <v>0</v>
      </c>
      <c r="F112" s="52">
        <f>F113</f>
        <v>250000</v>
      </c>
    </row>
    <row r="113" spans="1:6" ht="20.25" customHeight="1">
      <c r="A113" s="40" t="s">
        <v>81</v>
      </c>
      <c r="B113" s="43" t="s">
        <v>28</v>
      </c>
      <c r="C113" s="43" t="s">
        <v>23</v>
      </c>
      <c r="D113" s="44" t="s">
        <v>92</v>
      </c>
      <c r="E113" s="43" t="s">
        <v>0</v>
      </c>
      <c r="F113" s="52">
        <f>F114</f>
        <v>250000</v>
      </c>
    </row>
    <row r="114" spans="1:6" ht="33.75" customHeight="1">
      <c r="A114" s="40" t="s">
        <v>24</v>
      </c>
      <c r="B114" s="43" t="s">
        <v>28</v>
      </c>
      <c r="C114" s="43" t="s">
        <v>23</v>
      </c>
      <c r="D114" s="44" t="s">
        <v>92</v>
      </c>
      <c r="E114" s="43">
        <v>200</v>
      </c>
      <c r="F114" s="53">
        <v>250000</v>
      </c>
    </row>
    <row r="115" spans="1:6" ht="14.45" customHeight="1">
      <c r="A115" s="40" t="s">
        <v>30</v>
      </c>
      <c r="B115" s="43"/>
      <c r="C115" s="43"/>
      <c r="D115" s="44"/>
      <c r="E115" s="43"/>
      <c r="F115" s="29"/>
    </row>
    <row r="116" spans="1:6" ht="43.35" customHeight="1">
      <c r="A116" s="23" t="s">
        <v>70</v>
      </c>
      <c r="B116" s="24" t="s">
        <v>28</v>
      </c>
      <c r="C116" s="24" t="s">
        <v>23</v>
      </c>
      <c r="D116" s="25" t="s">
        <v>71</v>
      </c>
      <c r="E116" s="23" t="s">
        <v>0</v>
      </c>
      <c r="F116" s="26">
        <v>13864137</v>
      </c>
    </row>
    <row r="117" spans="1:6" ht="43.35" customHeight="1">
      <c r="A117" s="23" t="s">
        <v>72</v>
      </c>
      <c r="B117" s="24" t="s">
        <v>28</v>
      </c>
      <c r="C117" s="24" t="s">
        <v>23</v>
      </c>
      <c r="D117" s="25" t="s">
        <v>73</v>
      </c>
      <c r="E117" s="24" t="s">
        <v>0</v>
      </c>
      <c r="F117" s="26">
        <v>13864137</v>
      </c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16"/>
  <sheetViews>
    <sheetView tabSelected="1" workbookViewId="0">
      <selection activeCell="A122" sqref="A122"/>
    </sheetView>
  </sheetViews>
  <sheetFormatPr defaultRowHeight="12.75"/>
  <cols>
    <col min="1" max="1" width="62" customWidth="1"/>
    <col min="2" max="3" width="6" customWidth="1"/>
    <col min="4" max="4" width="14.1640625" customWidth="1"/>
    <col min="5" max="5" width="11.6640625" customWidth="1"/>
    <col min="6" max="6" width="14.1640625" customWidth="1"/>
    <col min="7" max="7" width="37" customWidth="1"/>
  </cols>
  <sheetData>
    <row r="1" spans="1:6">
      <c r="A1" t="s">
        <v>0</v>
      </c>
    </row>
    <row r="2" spans="1:6" ht="100.9" customHeight="1">
      <c r="A2" s="1" t="s">
        <v>0</v>
      </c>
      <c r="B2" s="91" t="s">
        <v>174</v>
      </c>
      <c r="C2" s="92"/>
      <c r="D2" s="92"/>
      <c r="E2" s="92"/>
      <c r="F2" s="92"/>
    </row>
    <row r="3" spans="1:6" ht="18" customHeight="1">
      <c r="A3" s="93"/>
      <c r="B3" s="93"/>
      <c r="C3" s="93"/>
      <c r="D3" s="93"/>
      <c r="E3" s="93"/>
      <c r="F3" s="93"/>
    </row>
    <row r="4" spans="1:6" ht="69.400000000000006" customHeight="1">
      <c r="A4" s="94" t="s">
        <v>172</v>
      </c>
      <c r="B4" s="95"/>
      <c r="C4" s="95"/>
      <c r="D4" s="95"/>
      <c r="E4" s="95"/>
      <c r="F4" s="95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/>
      <c r="F5" s="70" t="s">
        <v>1</v>
      </c>
    </row>
    <row r="6" spans="1:6" ht="37.5" customHeight="1">
      <c r="A6" s="3" t="s">
        <v>2</v>
      </c>
      <c r="B6" s="3" t="s">
        <v>3</v>
      </c>
      <c r="C6" s="3" t="s">
        <v>4</v>
      </c>
      <c r="D6" s="3" t="s">
        <v>5</v>
      </c>
      <c r="E6" s="88" t="s">
        <v>169</v>
      </c>
      <c r="F6" s="89" t="s">
        <v>170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/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8">
        <f>E9+E10+E50+E56+E63+E84</f>
        <v>3469567</v>
      </c>
      <c r="F8" s="8">
        <f>F9+F10+F50+F56+F63+F84</f>
        <v>3519590</v>
      </c>
    </row>
    <row r="9" spans="1:6" ht="14.45" customHeight="1">
      <c r="A9" s="90" t="s">
        <v>175</v>
      </c>
      <c r="B9" s="6"/>
      <c r="C9" s="6"/>
      <c r="D9" s="7"/>
      <c r="E9" s="8">
        <v>83807</v>
      </c>
      <c r="F9" s="8">
        <v>169903</v>
      </c>
    </row>
    <row r="10" spans="1:6" ht="14.45" customHeight="1">
      <c r="A10" s="5" t="s">
        <v>15</v>
      </c>
      <c r="B10" s="6" t="s">
        <v>16</v>
      </c>
      <c r="C10" s="6" t="s">
        <v>0</v>
      </c>
      <c r="D10" s="7" t="s">
        <v>0</v>
      </c>
      <c r="E10" s="8">
        <f>E11+E16+E35</f>
        <v>2408776</v>
      </c>
      <c r="F10" s="8">
        <f>F11+F16+F35</f>
        <v>2408776</v>
      </c>
    </row>
    <row r="11" spans="1:6" ht="28.9" customHeight="1">
      <c r="A11" s="73" t="s">
        <v>17</v>
      </c>
      <c r="B11" s="74" t="s">
        <v>16</v>
      </c>
      <c r="C11" s="74" t="s">
        <v>18</v>
      </c>
      <c r="D11" s="75" t="s">
        <v>0</v>
      </c>
      <c r="E11" s="76">
        <f t="shared" ref="E11:F14" si="0">E12</f>
        <v>592410</v>
      </c>
      <c r="F11" s="76">
        <f t="shared" si="0"/>
        <v>592410</v>
      </c>
    </row>
    <row r="12" spans="1:6" ht="28.9" customHeight="1">
      <c r="A12" s="57" t="s">
        <v>165</v>
      </c>
      <c r="B12" s="10" t="s">
        <v>16</v>
      </c>
      <c r="C12" s="10" t="s">
        <v>18</v>
      </c>
      <c r="D12" s="19" t="s">
        <v>19</v>
      </c>
      <c r="E12" s="12">
        <f t="shared" si="0"/>
        <v>592410</v>
      </c>
      <c r="F12" s="12">
        <f t="shared" si="0"/>
        <v>592410</v>
      </c>
    </row>
    <row r="13" spans="1:6" ht="14.45" customHeight="1">
      <c r="A13" s="71" t="s">
        <v>166</v>
      </c>
      <c r="B13" s="14" t="s">
        <v>16</v>
      </c>
      <c r="C13" s="14" t="s">
        <v>18</v>
      </c>
      <c r="D13" s="15" t="s">
        <v>20</v>
      </c>
      <c r="E13" s="12">
        <f t="shared" si="0"/>
        <v>592410</v>
      </c>
      <c r="F13" s="12">
        <f t="shared" si="0"/>
        <v>592410</v>
      </c>
    </row>
    <row r="14" spans="1:6" ht="28.9" customHeight="1">
      <c r="A14" s="71" t="s">
        <v>142</v>
      </c>
      <c r="B14" s="14" t="s">
        <v>16</v>
      </c>
      <c r="C14" s="14" t="s">
        <v>18</v>
      </c>
      <c r="D14" s="20" t="s">
        <v>167</v>
      </c>
      <c r="E14" s="12">
        <f t="shared" si="0"/>
        <v>592410</v>
      </c>
      <c r="F14" s="12">
        <f t="shared" si="0"/>
        <v>592410</v>
      </c>
    </row>
    <row r="15" spans="1:6" ht="57.6" customHeight="1">
      <c r="A15" s="13" t="s">
        <v>21</v>
      </c>
      <c r="B15" s="14" t="s">
        <v>16</v>
      </c>
      <c r="C15" s="14" t="s">
        <v>18</v>
      </c>
      <c r="D15" s="20" t="s">
        <v>167</v>
      </c>
      <c r="E15" s="35">
        <v>592410</v>
      </c>
      <c r="F15" s="35">
        <v>592410</v>
      </c>
    </row>
    <row r="16" spans="1:6" ht="43.35" customHeight="1">
      <c r="A16" s="82" t="s">
        <v>26</v>
      </c>
      <c r="B16" s="74" t="s">
        <v>16</v>
      </c>
      <c r="C16" s="74" t="s">
        <v>27</v>
      </c>
      <c r="D16" s="75" t="s">
        <v>0</v>
      </c>
      <c r="E16" s="76">
        <f>E17+E21+E25+E30</f>
        <v>945090</v>
      </c>
      <c r="F16" s="76">
        <f>F17+F21+F25+F30</f>
        <v>945090</v>
      </c>
    </row>
    <row r="17" spans="1:6" ht="28.9" customHeight="1">
      <c r="A17" s="77" t="s">
        <v>140</v>
      </c>
      <c r="B17" s="79" t="s">
        <v>16</v>
      </c>
      <c r="C17" s="79" t="s">
        <v>27</v>
      </c>
      <c r="D17" s="56" t="s">
        <v>153</v>
      </c>
      <c r="E17" s="80">
        <f t="shared" ref="E17:F19" si="1">E18</f>
        <v>713090</v>
      </c>
      <c r="F17" s="80">
        <f t="shared" si="1"/>
        <v>713090</v>
      </c>
    </row>
    <row r="18" spans="1:6" ht="14.45" customHeight="1">
      <c r="A18" s="13" t="s">
        <v>141</v>
      </c>
      <c r="B18" s="14" t="s">
        <v>16</v>
      </c>
      <c r="C18" s="14" t="s">
        <v>27</v>
      </c>
      <c r="D18" s="20" t="s">
        <v>154</v>
      </c>
      <c r="E18" s="12">
        <f t="shared" si="1"/>
        <v>713090</v>
      </c>
      <c r="F18" s="12">
        <f t="shared" si="1"/>
        <v>713090</v>
      </c>
    </row>
    <row r="19" spans="1:6" ht="28.9" customHeight="1">
      <c r="A19" s="13" t="s">
        <v>142</v>
      </c>
      <c r="B19" s="14" t="s">
        <v>16</v>
      </c>
      <c r="C19" s="14" t="s">
        <v>27</v>
      </c>
      <c r="D19" s="20" t="s">
        <v>155</v>
      </c>
      <c r="E19" s="12">
        <f t="shared" si="1"/>
        <v>713090</v>
      </c>
      <c r="F19" s="12">
        <f t="shared" si="1"/>
        <v>713090</v>
      </c>
    </row>
    <row r="20" spans="1:6" ht="57.6" customHeight="1">
      <c r="A20" s="13" t="s">
        <v>21</v>
      </c>
      <c r="B20" s="14" t="s">
        <v>16</v>
      </c>
      <c r="C20" s="14" t="s">
        <v>27</v>
      </c>
      <c r="D20" s="20" t="s">
        <v>155</v>
      </c>
      <c r="E20" s="35">
        <v>713090</v>
      </c>
      <c r="F20" s="35">
        <v>713090</v>
      </c>
    </row>
    <row r="21" spans="1:6" ht="28.9" customHeight="1">
      <c r="A21" s="83" t="s">
        <v>125</v>
      </c>
      <c r="B21" s="84" t="s">
        <v>16</v>
      </c>
      <c r="C21" s="84" t="s">
        <v>27</v>
      </c>
      <c r="D21" s="85" t="s">
        <v>127</v>
      </c>
      <c r="E21" s="86">
        <f t="shared" ref="E21:F23" si="2">E22</f>
        <v>0</v>
      </c>
      <c r="F21" s="86">
        <f t="shared" si="2"/>
        <v>0</v>
      </c>
    </row>
    <row r="22" spans="1:6" ht="28.9" customHeight="1">
      <c r="A22" s="13" t="s">
        <v>143</v>
      </c>
      <c r="B22" s="14" t="s">
        <v>16</v>
      </c>
      <c r="C22" s="14" t="s">
        <v>27</v>
      </c>
      <c r="D22" s="20" t="s">
        <v>128</v>
      </c>
      <c r="E22" s="12">
        <f t="shared" si="2"/>
        <v>0</v>
      </c>
      <c r="F22" s="12">
        <f t="shared" si="2"/>
        <v>0</v>
      </c>
    </row>
    <row r="23" spans="1:6" ht="28.9" customHeight="1">
      <c r="A23" s="13" t="s">
        <v>144</v>
      </c>
      <c r="B23" s="14" t="s">
        <v>16</v>
      </c>
      <c r="C23" s="14" t="s">
        <v>27</v>
      </c>
      <c r="D23" s="20" t="s">
        <v>156</v>
      </c>
      <c r="E23" s="12">
        <f t="shared" si="2"/>
        <v>0</v>
      </c>
      <c r="F23" s="12">
        <f t="shared" si="2"/>
        <v>0</v>
      </c>
    </row>
    <row r="24" spans="1:6" ht="28.9" customHeight="1">
      <c r="A24" s="13" t="s">
        <v>21</v>
      </c>
      <c r="B24" s="14" t="s">
        <v>16</v>
      </c>
      <c r="C24" s="14" t="s">
        <v>27</v>
      </c>
      <c r="D24" s="20" t="s">
        <v>156</v>
      </c>
      <c r="E24" s="55">
        <v>0</v>
      </c>
      <c r="F24" s="55">
        <v>0</v>
      </c>
    </row>
    <row r="25" spans="1:6" ht="28.9" customHeight="1">
      <c r="A25" s="83" t="s">
        <v>145</v>
      </c>
      <c r="B25" s="84" t="s">
        <v>16</v>
      </c>
      <c r="C25" s="84" t="s">
        <v>27</v>
      </c>
      <c r="D25" s="85" t="s">
        <v>157</v>
      </c>
      <c r="E25" s="86">
        <f t="shared" ref="E25:F28" si="3">E26</f>
        <v>12000</v>
      </c>
      <c r="F25" s="86">
        <f t="shared" si="3"/>
        <v>12000</v>
      </c>
    </row>
    <row r="26" spans="1:6" ht="28.9" customHeight="1">
      <c r="A26" s="71" t="s">
        <v>146</v>
      </c>
      <c r="B26" s="14" t="s">
        <v>16</v>
      </c>
      <c r="C26" s="14" t="s">
        <v>27</v>
      </c>
      <c r="D26" s="20" t="s">
        <v>158</v>
      </c>
      <c r="E26" s="12">
        <f t="shared" si="3"/>
        <v>12000</v>
      </c>
      <c r="F26" s="12">
        <f t="shared" si="3"/>
        <v>12000</v>
      </c>
    </row>
    <row r="27" spans="1:6" ht="28.9" customHeight="1">
      <c r="A27" s="71" t="s">
        <v>147</v>
      </c>
      <c r="B27" s="14" t="s">
        <v>16</v>
      </c>
      <c r="C27" s="14" t="s">
        <v>27</v>
      </c>
      <c r="D27" s="20" t="s">
        <v>159</v>
      </c>
      <c r="E27" s="12">
        <f t="shared" si="3"/>
        <v>12000</v>
      </c>
      <c r="F27" s="12">
        <f t="shared" si="3"/>
        <v>12000</v>
      </c>
    </row>
    <row r="28" spans="1:6" ht="28.9" customHeight="1">
      <c r="A28" s="71" t="s">
        <v>148</v>
      </c>
      <c r="B28" s="14" t="s">
        <v>16</v>
      </c>
      <c r="C28" s="14" t="s">
        <v>27</v>
      </c>
      <c r="D28" s="20" t="s">
        <v>160</v>
      </c>
      <c r="E28" s="12">
        <f t="shared" si="3"/>
        <v>12000</v>
      </c>
      <c r="F28" s="12">
        <f t="shared" si="3"/>
        <v>12000</v>
      </c>
    </row>
    <row r="29" spans="1:6" ht="28.9" customHeight="1">
      <c r="A29" s="71" t="s">
        <v>24</v>
      </c>
      <c r="B29" s="14" t="s">
        <v>16</v>
      </c>
      <c r="C29" s="14" t="s">
        <v>27</v>
      </c>
      <c r="D29" s="20" t="s">
        <v>160</v>
      </c>
      <c r="E29" s="55">
        <v>12000</v>
      </c>
      <c r="F29" s="55">
        <v>12000</v>
      </c>
    </row>
    <row r="30" spans="1:6" ht="28.9" customHeight="1">
      <c r="A30" s="83" t="s">
        <v>149</v>
      </c>
      <c r="B30" s="84" t="s">
        <v>16</v>
      </c>
      <c r="C30" s="84" t="s">
        <v>27</v>
      </c>
      <c r="D30" s="85" t="s">
        <v>161</v>
      </c>
      <c r="E30" s="86">
        <f t="shared" ref="E30:F33" si="4">E31</f>
        <v>220000</v>
      </c>
      <c r="F30" s="86">
        <f t="shared" si="4"/>
        <v>220000</v>
      </c>
    </row>
    <row r="31" spans="1:6" ht="28.9" customHeight="1">
      <c r="A31" s="71" t="s">
        <v>152</v>
      </c>
      <c r="B31" s="14" t="s">
        <v>16</v>
      </c>
      <c r="C31" s="14" t="s">
        <v>27</v>
      </c>
      <c r="D31" s="20" t="s">
        <v>162</v>
      </c>
      <c r="E31" s="12">
        <f t="shared" si="4"/>
        <v>220000</v>
      </c>
      <c r="F31" s="12">
        <f t="shared" si="4"/>
        <v>220000</v>
      </c>
    </row>
    <row r="32" spans="1:6" ht="28.9" customHeight="1">
      <c r="A32" s="71" t="s">
        <v>150</v>
      </c>
      <c r="B32" s="14" t="s">
        <v>16</v>
      </c>
      <c r="C32" s="14" t="s">
        <v>27</v>
      </c>
      <c r="D32" s="20" t="s">
        <v>163</v>
      </c>
      <c r="E32" s="12">
        <f t="shared" si="4"/>
        <v>220000</v>
      </c>
      <c r="F32" s="12">
        <f t="shared" si="4"/>
        <v>220000</v>
      </c>
    </row>
    <row r="33" spans="1:7" ht="14.45" customHeight="1">
      <c r="A33" s="71" t="s">
        <v>151</v>
      </c>
      <c r="B33" s="14" t="s">
        <v>16</v>
      </c>
      <c r="C33" s="14" t="s">
        <v>27</v>
      </c>
      <c r="D33" s="20" t="s">
        <v>164</v>
      </c>
      <c r="E33" s="12">
        <f t="shared" si="4"/>
        <v>220000</v>
      </c>
      <c r="F33" s="12">
        <f t="shared" si="4"/>
        <v>220000</v>
      </c>
    </row>
    <row r="34" spans="1:7" ht="28.5" customHeight="1">
      <c r="A34" s="71" t="s">
        <v>24</v>
      </c>
      <c r="B34" s="14" t="s">
        <v>16</v>
      </c>
      <c r="C34" s="14" t="s">
        <v>27</v>
      </c>
      <c r="D34" s="20" t="s">
        <v>164</v>
      </c>
      <c r="E34" s="55">
        <v>220000</v>
      </c>
      <c r="F34" s="55">
        <v>220000</v>
      </c>
    </row>
    <row r="35" spans="1:7" ht="14.45" customHeight="1">
      <c r="A35" s="73" t="s">
        <v>32</v>
      </c>
      <c r="B35" s="74" t="s">
        <v>16</v>
      </c>
      <c r="C35" s="74" t="s">
        <v>33</v>
      </c>
      <c r="D35" s="75" t="s">
        <v>0</v>
      </c>
      <c r="E35" s="76">
        <f>E36+E41+E46</f>
        <v>871276</v>
      </c>
      <c r="F35" s="76">
        <f>F36+F41+F46</f>
        <v>871276</v>
      </c>
    </row>
    <row r="36" spans="1:7" ht="48" customHeight="1">
      <c r="A36" s="77" t="s">
        <v>133</v>
      </c>
      <c r="B36" s="78">
        <v>1</v>
      </c>
      <c r="C36" s="78">
        <v>13</v>
      </c>
      <c r="D36" s="78">
        <v>2100000000</v>
      </c>
      <c r="E36" s="80">
        <f t="shared" ref="E36:F39" si="5">E37</f>
        <v>85000</v>
      </c>
      <c r="F36" s="80">
        <f t="shared" si="5"/>
        <v>85000</v>
      </c>
    </row>
    <row r="37" spans="1:7" ht="48.75" customHeight="1">
      <c r="A37" s="71" t="s">
        <v>131</v>
      </c>
      <c r="B37" s="15">
        <v>1</v>
      </c>
      <c r="C37" s="15">
        <v>13</v>
      </c>
      <c r="D37" s="15">
        <v>2110000000</v>
      </c>
      <c r="E37" s="12">
        <f t="shared" si="5"/>
        <v>85000</v>
      </c>
      <c r="F37" s="12">
        <f t="shared" si="5"/>
        <v>85000</v>
      </c>
    </row>
    <row r="38" spans="1:7" ht="47.25" customHeight="1">
      <c r="A38" s="71" t="s">
        <v>132</v>
      </c>
      <c r="B38" s="15">
        <v>1</v>
      </c>
      <c r="C38" s="15">
        <v>13</v>
      </c>
      <c r="D38" s="15">
        <v>2110100000</v>
      </c>
      <c r="E38" s="12">
        <f t="shared" si="5"/>
        <v>85000</v>
      </c>
      <c r="F38" s="12">
        <f t="shared" si="5"/>
        <v>85000</v>
      </c>
    </row>
    <row r="39" spans="1:7" ht="28.9" customHeight="1">
      <c r="A39" s="13" t="s">
        <v>130</v>
      </c>
      <c r="B39" s="15">
        <v>1</v>
      </c>
      <c r="C39" s="15">
        <v>13</v>
      </c>
      <c r="D39" s="15" t="s">
        <v>137</v>
      </c>
      <c r="E39" s="12">
        <f t="shared" si="5"/>
        <v>85000</v>
      </c>
      <c r="F39" s="12">
        <f t="shared" si="5"/>
        <v>85000</v>
      </c>
    </row>
    <row r="40" spans="1:7" ht="28.5" customHeight="1">
      <c r="A40" s="13" t="s">
        <v>24</v>
      </c>
      <c r="B40" s="15">
        <v>1</v>
      </c>
      <c r="C40" s="15">
        <v>13</v>
      </c>
      <c r="D40" s="15" t="s">
        <v>137</v>
      </c>
      <c r="E40" s="55">
        <v>85000</v>
      </c>
      <c r="F40" s="55">
        <v>85000</v>
      </c>
    </row>
    <row r="41" spans="1:7" ht="29.25" customHeight="1">
      <c r="A41" s="77" t="s">
        <v>41</v>
      </c>
      <c r="B41" s="78">
        <v>1</v>
      </c>
      <c r="C41" s="78">
        <v>13</v>
      </c>
      <c r="D41" s="78">
        <v>7600000000</v>
      </c>
      <c r="E41" s="80">
        <f>E42</f>
        <v>766276</v>
      </c>
      <c r="F41" s="80">
        <f>F42</f>
        <v>766276</v>
      </c>
    </row>
    <row r="42" spans="1:7" ht="22.5" customHeight="1">
      <c r="A42" s="71" t="s">
        <v>134</v>
      </c>
      <c r="B42" s="14" t="s">
        <v>16</v>
      </c>
      <c r="C42" s="14" t="s">
        <v>33</v>
      </c>
      <c r="D42" s="15">
        <v>7610000000</v>
      </c>
      <c r="E42" s="12">
        <f>E43</f>
        <v>766276</v>
      </c>
      <c r="F42" s="12">
        <f>F43</f>
        <v>766276</v>
      </c>
    </row>
    <row r="43" spans="1:7" ht="25.5" customHeight="1">
      <c r="A43" s="71" t="s">
        <v>130</v>
      </c>
      <c r="B43" s="14" t="s">
        <v>16</v>
      </c>
      <c r="C43" s="14" t="s">
        <v>33</v>
      </c>
      <c r="D43" s="15" t="s">
        <v>138</v>
      </c>
      <c r="E43" s="12">
        <f>E45+E44</f>
        <v>766276</v>
      </c>
      <c r="F43" s="12">
        <f>F45+F44</f>
        <v>766276</v>
      </c>
    </row>
    <row r="44" spans="1:7" ht="28.9" customHeight="1">
      <c r="A44" s="71" t="s">
        <v>24</v>
      </c>
      <c r="B44" s="14" t="s">
        <v>16</v>
      </c>
      <c r="C44" s="14" t="s">
        <v>33</v>
      </c>
      <c r="D44" s="15" t="s">
        <v>138</v>
      </c>
      <c r="E44" s="55">
        <v>656276</v>
      </c>
      <c r="F44" s="55">
        <v>656276</v>
      </c>
      <c r="G44" s="87" t="s">
        <v>168</v>
      </c>
    </row>
    <row r="45" spans="1:7" ht="22.5" customHeight="1">
      <c r="A45" s="71" t="s">
        <v>135</v>
      </c>
      <c r="B45" s="10" t="s">
        <v>16</v>
      </c>
      <c r="C45" s="10" t="s">
        <v>33</v>
      </c>
      <c r="D45" s="15" t="s">
        <v>138</v>
      </c>
      <c r="E45" s="55">
        <v>110000</v>
      </c>
      <c r="F45" s="55">
        <v>110000</v>
      </c>
    </row>
    <row r="46" spans="1:7" ht="28.9" customHeight="1">
      <c r="A46" s="77" t="s">
        <v>125</v>
      </c>
      <c r="B46" s="81" t="s">
        <v>16</v>
      </c>
      <c r="C46" s="81" t="s">
        <v>33</v>
      </c>
      <c r="D46" s="78">
        <v>7700000000</v>
      </c>
      <c r="E46" s="80">
        <f t="shared" ref="E46:F48" si="6">E47</f>
        <v>20000</v>
      </c>
      <c r="F46" s="80">
        <f t="shared" si="6"/>
        <v>20000</v>
      </c>
    </row>
    <row r="47" spans="1:7" ht="28.9" customHeight="1">
      <c r="A47" s="71" t="s">
        <v>126</v>
      </c>
      <c r="B47" s="14" t="s">
        <v>16</v>
      </c>
      <c r="C47" s="14" t="s">
        <v>33</v>
      </c>
      <c r="D47" s="15">
        <v>7720000000</v>
      </c>
      <c r="E47" s="12">
        <f t="shared" si="6"/>
        <v>20000</v>
      </c>
      <c r="F47" s="12">
        <f t="shared" si="6"/>
        <v>20000</v>
      </c>
    </row>
    <row r="48" spans="1:7" ht="28.9" customHeight="1">
      <c r="A48" s="71" t="s">
        <v>136</v>
      </c>
      <c r="B48" s="14" t="s">
        <v>16</v>
      </c>
      <c r="C48" s="14" t="s">
        <v>33</v>
      </c>
      <c r="D48" s="15" t="s">
        <v>139</v>
      </c>
      <c r="E48" s="12">
        <f t="shared" si="6"/>
        <v>20000</v>
      </c>
      <c r="F48" s="12">
        <f t="shared" si="6"/>
        <v>20000</v>
      </c>
    </row>
    <row r="49" spans="1:6" ht="39" customHeight="1">
      <c r="A49" s="71" t="s">
        <v>24</v>
      </c>
      <c r="B49" s="14" t="s">
        <v>16</v>
      </c>
      <c r="C49" s="14" t="s">
        <v>33</v>
      </c>
      <c r="D49" s="15" t="s">
        <v>139</v>
      </c>
      <c r="E49" s="72">
        <v>20000</v>
      </c>
      <c r="F49" s="72">
        <v>20000</v>
      </c>
    </row>
    <row r="50" spans="1:6" ht="14.45" customHeight="1">
      <c r="A50" s="62" t="s">
        <v>42</v>
      </c>
      <c r="B50" s="63" t="s">
        <v>18</v>
      </c>
      <c r="C50" s="63" t="s">
        <v>0</v>
      </c>
      <c r="D50" s="64"/>
      <c r="E50" s="65">
        <f t="shared" ref="E50:F54" si="7">E51</f>
        <v>117305</v>
      </c>
      <c r="F50" s="65">
        <f t="shared" si="7"/>
        <v>121540</v>
      </c>
    </row>
    <row r="51" spans="1:6" ht="14.45" customHeight="1">
      <c r="A51" s="13" t="s">
        <v>43</v>
      </c>
      <c r="B51" s="6" t="s">
        <v>18</v>
      </c>
      <c r="C51" s="6" t="s">
        <v>23</v>
      </c>
      <c r="D51" s="56" t="s">
        <v>110</v>
      </c>
      <c r="E51" s="8">
        <f t="shared" si="7"/>
        <v>117305</v>
      </c>
      <c r="F51" s="8">
        <f t="shared" si="7"/>
        <v>121540</v>
      </c>
    </row>
    <row r="52" spans="1:6" ht="28.9" customHeight="1">
      <c r="A52" s="13" t="s">
        <v>125</v>
      </c>
      <c r="B52" s="10" t="s">
        <v>18</v>
      </c>
      <c r="C52" s="10" t="s">
        <v>23</v>
      </c>
      <c r="D52" s="19" t="s">
        <v>127</v>
      </c>
      <c r="E52" s="12">
        <f t="shared" si="7"/>
        <v>117305</v>
      </c>
      <c r="F52" s="12">
        <f t="shared" si="7"/>
        <v>121540</v>
      </c>
    </row>
    <row r="53" spans="1:6" ht="21" customHeight="1">
      <c r="A53" s="13" t="s">
        <v>126</v>
      </c>
      <c r="B53" s="14" t="s">
        <v>18</v>
      </c>
      <c r="C53" s="14" t="s">
        <v>23</v>
      </c>
      <c r="D53" s="20" t="s">
        <v>128</v>
      </c>
      <c r="E53" s="12">
        <f t="shared" si="7"/>
        <v>117305</v>
      </c>
      <c r="F53" s="12">
        <f t="shared" si="7"/>
        <v>121540</v>
      </c>
    </row>
    <row r="54" spans="1:6" ht="26.25" customHeight="1">
      <c r="A54" s="13" t="s">
        <v>44</v>
      </c>
      <c r="B54" s="14" t="s">
        <v>18</v>
      </c>
      <c r="C54" s="14" t="s">
        <v>23</v>
      </c>
      <c r="D54" s="20" t="s">
        <v>129</v>
      </c>
      <c r="E54" s="12">
        <f t="shared" si="7"/>
        <v>117305</v>
      </c>
      <c r="F54" s="12">
        <f t="shared" si="7"/>
        <v>121540</v>
      </c>
    </row>
    <row r="55" spans="1:6" ht="57" customHeight="1">
      <c r="A55" s="13" t="s">
        <v>21</v>
      </c>
      <c r="B55" s="14" t="s">
        <v>18</v>
      </c>
      <c r="C55" s="14" t="s">
        <v>23</v>
      </c>
      <c r="D55" s="20" t="s">
        <v>129</v>
      </c>
      <c r="E55" s="55">
        <v>117305</v>
      </c>
      <c r="F55" s="55">
        <v>121540</v>
      </c>
    </row>
    <row r="56" spans="1:6" ht="28.9" customHeight="1">
      <c r="A56" s="66" t="s">
        <v>45</v>
      </c>
      <c r="B56" s="67" t="s">
        <v>23</v>
      </c>
      <c r="C56" s="67" t="s">
        <v>0</v>
      </c>
      <c r="D56" s="69"/>
      <c r="E56" s="69">
        <f t="shared" ref="E56:F61" si="8">E57</f>
        <v>20000</v>
      </c>
      <c r="F56" s="69">
        <f t="shared" si="8"/>
        <v>20000</v>
      </c>
    </row>
    <row r="57" spans="1:6" ht="43.35" customHeight="1">
      <c r="A57" s="9" t="s">
        <v>119</v>
      </c>
      <c r="B57" s="10" t="s">
        <v>23</v>
      </c>
      <c r="C57" s="10" t="s">
        <v>46</v>
      </c>
      <c r="D57" s="19" t="s">
        <v>110</v>
      </c>
      <c r="E57" s="12">
        <f t="shared" si="8"/>
        <v>20000</v>
      </c>
      <c r="F57" s="12">
        <f t="shared" si="8"/>
        <v>20000</v>
      </c>
    </row>
    <row r="58" spans="1:6" ht="75.75" customHeight="1">
      <c r="A58" s="57" t="s">
        <v>120</v>
      </c>
      <c r="B58" s="14" t="s">
        <v>23</v>
      </c>
      <c r="C58" s="14" t="s">
        <v>46</v>
      </c>
      <c r="D58" s="20" t="s">
        <v>38</v>
      </c>
      <c r="E58" s="12">
        <f t="shared" si="8"/>
        <v>20000</v>
      </c>
      <c r="F58" s="12">
        <f t="shared" si="8"/>
        <v>20000</v>
      </c>
    </row>
    <row r="59" spans="1:6" ht="107.25" customHeight="1">
      <c r="A59" s="57" t="s">
        <v>121</v>
      </c>
      <c r="B59" s="14" t="s">
        <v>23</v>
      </c>
      <c r="C59" s="14" t="s">
        <v>46</v>
      </c>
      <c r="D59" s="20" t="s">
        <v>39</v>
      </c>
      <c r="E59" s="12">
        <f t="shared" si="8"/>
        <v>20000</v>
      </c>
      <c r="F59" s="12">
        <f t="shared" si="8"/>
        <v>20000</v>
      </c>
    </row>
    <row r="60" spans="1:6" ht="60.75" customHeight="1">
      <c r="A60" s="57" t="s">
        <v>122</v>
      </c>
      <c r="B60" s="14" t="s">
        <v>23</v>
      </c>
      <c r="C60" s="14" t="s">
        <v>46</v>
      </c>
      <c r="D60" s="20" t="s">
        <v>40</v>
      </c>
      <c r="E60" s="12">
        <f t="shared" si="8"/>
        <v>20000</v>
      </c>
      <c r="F60" s="12">
        <f t="shared" si="8"/>
        <v>20000</v>
      </c>
    </row>
    <row r="61" spans="1:6" ht="57.6" customHeight="1">
      <c r="A61" s="57" t="s">
        <v>124</v>
      </c>
      <c r="B61" s="14" t="s">
        <v>23</v>
      </c>
      <c r="C61" s="14" t="s">
        <v>46</v>
      </c>
      <c r="D61" s="20" t="s">
        <v>123</v>
      </c>
      <c r="E61" s="12">
        <f t="shared" si="8"/>
        <v>20000</v>
      </c>
      <c r="F61" s="12">
        <f t="shared" si="8"/>
        <v>20000</v>
      </c>
    </row>
    <row r="62" spans="1:6" ht="28.9" customHeight="1">
      <c r="A62" s="9" t="s">
        <v>24</v>
      </c>
      <c r="B62" s="14" t="s">
        <v>23</v>
      </c>
      <c r="C62" s="14" t="s">
        <v>46</v>
      </c>
      <c r="D62" s="20" t="s">
        <v>123</v>
      </c>
      <c r="E62" s="55">
        <v>20000</v>
      </c>
      <c r="F62" s="55">
        <v>20000</v>
      </c>
    </row>
    <row r="63" spans="1:6" ht="14.45" customHeight="1">
      <c r="A63" s="66" t="s">
        <v>47</v>
      </c>
      <c r="B63" s="67" t="s">
        <v>27</v>
      </c>
      <c r="C63" s="67" t="s">
        <v>0</v>
      </c>
      <c r="D63" s="68" t="s">
        <v>0</v>
      </c>
      <c r="E63" s="69">
        <f>E64+E71</f>
        <v>90000</v>
      </c>
      <c r="F63" s="69">
        <f>F64+F71</f>
        <v>90000</v>
      </c>
    </row>
    <row r="64" spans="1:6" ht="14.45" customHeight="1">
      <c r="A64" s="59" t="s">
        <v>50</v>
      </c>
      <c r="B64" s="6" t="s">
        <v>27</v>
      </c>
      <c r="C64" s="6" t="s">
        <v>51</v>
      </c>
      <c r="D64" s="56" t="s">
        <v>110</v>
      </c>
      <c r="E64" s="6"/>
      <c r="F64" s="8">
        <f>F65</f>
        <v>0</v>
      </c>
    </row>
    <row r="65" spans="1:6" ht="42.75" customHeight="1">
      <c r="A65" s="9" t="s">
        <v>115</v>
      </c>
      <c r="B65" s="10" t="s">
        <v>27</v>
      </c>
      <c r="C65" s="10" t="s">
        <v>51</v>
      </c>
      <c r="D65" s="19" t="s">
        <v>111</v>
      </c>
      <c r="E65" s="12">
        <f>E66</f>
        <v>0</v>
      </c>
      <c r="F65" s="12">
        <f>F66</f>
        <v>0</v>
      </c>
    </row>
    <row r="66" spans="1:6" ht="59.25" customHeight="1" thickBot="1">
      <c r="A66" s="61" t="s">
        <v>116</v>
      </c>
      <c r="B66" s="14" t="s">
        <v>27</v>
      </c>
      <c r="C66" s="14" t="s">
        <v>51</v>
      </c>
      <c r="D66" s="20" t="s">
        <v>112</v>
      </c>
      <c r="E66" s="12">
        <f>E67</f>
        <v>0</v>
      </c>
      <c r="F66" s="12">
        <f>F67</f>
        <v>0</v>
      </c>
    </row>
    <row r="67" spans="1:6" ht="43.35" customHeight="1" thickBot="1">
      <c r="A67" s="61" t="s">
        <v>113</v>
      </c>
      <c r="B67" s="14" t="s">
        <v>27</v>
      </c>
      <c r="C67" s="14" t="s">
        <v>51</v>
      </c>
      <c r="D67" s="20" t="s">
        <v>117</v>
      </c>
      <c r="E67" s="12">
        <f>E68</f>
        <v>0</v>
      </c>
      <c r="F67" s="12">
        <f>F68</f>
        <v>0</v>
      </c>
    </row>
    <row r="68" spans="1:6" ht="28.5" customHeight="1" thickBot="1">
      <c r="A68" s="60" t="s">
        <v>114</v>
      </c>
      <c r="B68" s="14" t="s">
        <v>27</v>
      </c>
      <c r="C68" s="14" t="s">
        <v>51</v>
      </c>
      <c r="D68" s="20" t="s">
        <v>118</v>
      </c>
      <c r="E68" s="12">
        <f>E69</f>
        <v>0</v>
      </c>
      <c r="F68" s="12">
        <f>F69</f>
        <v>0</v>
      </c>
    </row>
    <row r="69" spans="1:6" ht="28.9" customHeight="1" thickBot="1">
      <c r="A69" s="61" t="s">
        <v>24</v>
      </c>
      <c r="B69" s="14" t="s">
        <v>27</v>
      </c>
      <c r="C69" s="14" t="s">
        <v>51</v>
      </c>
      <c r="D69" s="20" t="s">
        <v>118</v>
      </c>
      <c r="E69" s="55"/>
      <c r="F69" s="55"/>
    </row>
    <row r="70" spans="1:6" ht="14.45" customHeight="1">
      <c r="A70" s="27" t="s">
        <v>30</v>
      </c>
      <c r="B70" s="14" t="s">
        <v>27</v>
      </c>
      <c r="C70" s="14" t="s">
        <v>51</v>
      </c>
      <c r="D70" s="15"/>
      <c r="E70" s="14"/>
      <c r="F70" s="12"/>
    </row>
    <row r="71" spans="1:6" ht="14.45" customHeight="1" thickBot="1">
      <c r="A71" s="59" t="s">
        <v>52</v>
      </c>
      <c r="B71" s="6" t="s">
        <v>27</v>
      </c>
      <c r="C71" s="6" t="s">
        <v>53</v>
      </c>
      <c r="D71" s="7" t="s">
        <v>0</v>
      </c>
      <c r="E71" s="8">
        <f>E72+E79</f>
        <v>90000</v>
      </c>
      <c r="F71" s="8">
        <f>F72+F79</f>
        <v>90000</v>
      </c>
    </row>
    <row r="72" spans="1:6" ht="54" customHeight="1" thickBot="1">
      <c r="A72" s="16" t="s">
        <v>102</v>
      </c>
      <c r="B72" s="6" t="s">
        <v>27</v>
      </c>
      <c r="C72" s="6" t="s">
        <v>53</v>
      </c>
      <c r="D72" s="56" t="s">
        <v>97</v>
      </c>
      <c r="E72" s="8">
        <f>E73</f>
        <v>60000</v>
      </c>
      <c r="F72" s="8">
        <f>F73</f>
        <v>60000</v>
      </c>
    </row>
    <row r="73" spans="1:6" ht="64.5" customHeight="1">
      <c r="A73" s="57" t="s">
        <v>103</v>
      </c>
      <c r="B73" s="10" t="s">
        <v>27</v>
      </c>
      <c r="C73" s="10" t="s">
        <v>53</v>
      </c>
      <c r="D73" s="19" t="s">
        <v>98</v>
      </c>
      <c r="E73" s="12">
        <f>E74</f>
        <v>60000</v>
      </c>
      <c r="F73" s="12">
        <f>F74</f>
        <v>60000</v>
      </c>
    </row>
    <row r="74" spans="1:6" ht="43.35" customHeight="1" thickBot="1">
      <c r="A74" s="54" t="s">
        <v>94</v>
      </c>
      <c r="B74" s="14" t="s">
        <v>27</v>
      </c>
      <c r="C74" s="14" t="s">
        <v>53</v>
      </c>
      <c r="D74" s="20" t="s">
        <v>99</v>
      </c>
      <c r="E74" s="12">
        <f>E77+E75</f>
        <v>60000</v>
      </c>
      <c r="F74" s="12">
        <f>F77+F75</f>
        <v>60000</v>
      </c>
    </row>
    <row r="75" spans="1:6" ht="27.75" customHeight="1" thickBot="1">
      <c r="A75" s="54" t="s">
        <v>95</v>
      </c>
      <c r="B75" s="14" t="s">
        <v>27</v>
      </c>
      <c r="C75" s="14" t="s">
        <v>53</v>
      </c>
      <c r="D75" s="20" t="s">
        <v>100</v>
      </c>
      <c r="E75" s="12">
        <f>E76</f>
        <v>30000</v>
      </c>
      <c r="F75" s="12">
        <f>F76</f>
        <v>30000</v>
      </c>
    </row>
    <row r="76" spans="1:6" ht="29.25" customHeight="1" thickBot="1">
      <c r="A76" s="54" t="s">
        <v>24</v>
      </c>
      <c r="B76" s="14" t="s">
        <v>27</v>
      </c>
      <c r="C76" s="14" t="s">
        <v>53</v>
      </c>
      <c r="D76" s="20" t="s">
        <v>100</v>
      </c>
      <c r="E76" s="55">
        <v>30000</v>
      </c>
      <c r="F76" s="55">
        <v>30000</v>
      </c>
    </row>
    <row r="77" spans="1:6" ht="28.9" customHeight="1" thickBot="1">
      <c r="A77" s="54" t="s">
        <v>96</v>
      </c>
      <c r="B77" s="14" t="s">
        <v>27</v>
      </c>
      <c r="C77" s="14" t="s">
        <v>53</v>
      </c>
      <c r="D77" s="20" t="s">
        <v>101</v>
      </c>
      <c r="E77" s="12">
        <f>E78</f>
        <v>30000</v>
      </c>
      <c r="F77" s="12">
        <f>F78</f>
        <v>30000</v>
      </c>
    </row>
    <row r="78" spans="1:6" ht="28.9" customHeight="1" thickBot="1">
      <c r="A78" s="54" t="s">
        <v>24</v>
      </c>
      <c r="B78" s="10" t="s">
        <v>27</v>
      </c>
      <c r="C78" s="10" t="s">
        <v>53</v>
      </c>
      <c r="D78" s="20" t="s">
        <v>101</v>
      </c>
      <c r="E78" s="55">
        <v>30000</v>
      </c>
      <c r="F78" s="55">
        <v>30000</v>
      </c>
    </row>
    <row r="79" spans="1:6" ht="50.25" customHeight="1" thickBot="1">
      <c r="A79" s="58" t="s">
        <v>104</v>
      </c>
      <c r="B79" s="79" t="s">
        <v>27</v>
      </c>
      <c r="C79" s="79" t="s">
        <v>53</v>
      </c>
      <c r="D79" s="78" t="s">
        <v>34</v>
      </c>
      <c r="E79" s="80">
        <f t="shared" ref="E79:F82" si="9">E80</f>
        <v>30000</v>
      </c>
      <c r="F79" s="80">
        <f t="shared" si="9"/>
        <v>30000</v>
      </c>
    </row>
    <row r="80" spans="1:6" ht="39" customHeight="1" thickBot="1">
      <c r="A80" s="54" t="s">
        <v>105</v>
      </c>
      <c r="B80" s="10" t="s">
        <v>27</v>
      </c>
      <c r="C80" s="10" t="s">
        <v>53</v>
      </c>
      <c r="D80" s="20" t="s">
        <v>35</v>
      </c>
      <c r="E80" s="12">
        <f t="shared" si="9"/>
        <v>30000</v>
      </c>
      <c r="F80" s="12">
        <f t="shared" si="9"/>
        <v>30000</v>
      </c>
    </row>
    <row r="81" spans="1:6" ht="43.35" customHeight="1" thickBot="1">
      <c r="A81" s="54" t="s">
        <v>106</v>
      </c>
      <c r="B81" s="14" t="s">
        <v>27</v>
      </c>
      <c r="C81" s="14" t="s">
        <v>53</v>
      </c>
      <c r="D81" s="20" t="s">
        <v>108</v>
      </c>
      <c r="E81" s="12">
        <f t="shared" si="9"/>
        <v>30000</v>
      </c>
      <c r="F81" s="12">
        <f t="shared" si="9"/>
        <v>30000</v>
      </c>
    </row>
    <row r="82" spans="1:6" ht="14.45" customHeight="1" thickBot="1">
      <c r="A82" s="54" t="s">
        <v>107</v>
      </c>
      <c r="B82" s="14" t="s">
        <v>27</v>
      </c>
      <c r="C82" s="14" t="s">
        <v>53</v>
      </c>
      <c r="D82" s="20" t="s">
        <v>109</v>
      </c>
      <c r="E82" s="12">
        <f t="shared" si="9"/>
        <v>30000</v>
      </c>
      <c r="F82" s="12">
        <f t="shared" si="9"/>
        <v>30000</v>
      </c>
    </row>
    <row r="83" spans="1:6" ht="28.9" customHeight="1" thickBot="1">
      <c r="A83" s="54" t="s">
        <v>24</v>
      </c>
      <c r="B83" s="10" t="s">
        <v>27</v>
      </c>
      <c r="C83" s="10" t="s">
        <v>53</v>
      </c>
      <c r="D83" s="20" t="s">
        <v>109</v>
      </c>
      <c r="E83" s="55">
        <v>30000</v>
      </c>
      <c r="F83" s="55">
        <v>30000</v>
      </c>
    </row>
    <row r="84" spans="1:6" ht="14.45" customHeight="1">
      <c r="A84" s="30" t="s">
        <v>54</v>
      </c>
      <c r="B84" s="31" t="s">
        <v>28</v>
      </c>
      <c r="C84" s="31" t="s">
        <v>0</v>
      </c>
      <c r="D84" s="32" t="s">
        <v>0</v>
      </c>
      <c r="E84" s="34">
        <f>E85+E91+E102</f>
        <v>749679</v>
      </c>
      <c r="F84" s="34">
        <f>F85+F91+F102</f>
        <v>709371</v>
      </c>
    </row>
    <row r="85" spans="1:6" ht="14.45" customHeight="1" thickBot="1">
      <c r="A85" s="5" t="s">
        <v>55</v>
      </c>
      <c r="B85" s="6" t="s">
        <v>28</v>
      </c>
      <c r="C85" s="6" t="s">
        <v>16</v>
      </c>
      <c r="D85" s="7" t="s">
        <v>0</v>
      </c>
      <c r="E85" s="33">
        <f t="shared" ref="E85:F89" si="10">E86</f>
        <v>12000</v>
      </c>
      <c r="F85" s="33">
        <f t="shared" si="10"/>
        <v>12000</v>
      </c>
    </row>
    <row r="86" spans="1:6" ht="43.35" customHeight="1" thickBot="1">
      <c r="A86" s="16" t="s">
        <v>78</v>
      </c>
      <c r="B86" s="10" t="s">
        <v>28</v>
      </c>
      <c r="C86" s="10" t="s">
        <v>16</v>
      </c>
      <c r="D86" s="19" t="s">
        <v>29</v>
      </c>
      <c r="E86" s="21">
        <f t="shared" si="10"/>
        <v>12000</v>
      </c>
      <c r="F86" s="21">
        <f t="shared" si="10"/>
        <v>12000</v>
      </c>
    </row>
    <row r="87" spans="1:6" ht="28.9" customHeight="1" thickBot="1">
      <c r="A87" s="17" t="s">
        <v>74</v>
      </c>
      <c r="B87" s="14" t="s">
        <v>28</v>
      </c>
      <c r="C87" s="14" t="s">
        <v>16</v>
      </c>
      <c r="D87" s="20" t="s">
        <v>36</v>
      </c>
      <c r="E87" s="21">
        <f t="shared" si="10"/>
        <v>12000</v>
      </c>
      <c r="F87" s="21">
        <f t="shared" si="10"/>
        <v>12000</v>
      </c>
    </row>
    <row r="88" spans="1:6" ht="28.9" customHeight="1" thickBot="1">
      <c r="A88" s="18" t="s">
        <v>75</v>
      </c>
      <c r="B88" s="14" t="s">
        <v>28</v>
      </c>
      <c r="C88" s="14" t="s">
        <v>16</v>
      </c>
      <c r="D88" s="20" t="s">
        <v>37</v>
      </c>
      <c r="E88" s="21">
        <f t="shared" si="10"/>
        <v>12000</v>
      </c>
      <c r="F88" s="21">
        <f t="shared" si="10"/>
        <v>12000</v>
      </c>
    </row>
    <row r="89" spans="1:6" ht="43.35" customHeight="1" thickBot="1">
      <c r="A89" s="18" t="s">
        <v>76</v>
      </c>
      <c r="B89" s="14" t="s">
        <v>28</v>
      </c>
      <c r="C89" s="14" t="s">
        <v>16</v>
      </c>
      <c r="D89" s="22" t="s">
        <v>77</v>
      </c>
      <c r="E89" s="21">
        <f t="shared" si="10"/>
        <v>12000</v>
      </c>
      <c r="F89" s="21">
        <f t="shared" si="10"/>
        <v>12000</v>
      </c>
    </row>
    <row r="90" spans="1:6" ht="14.45" customHeight="1" thickBot="1">
      <c r="A90" s="18" t="s">
        <v>24</v>
      </c>
      <c r="B90" s="14" t="s">
        <v>28</v>
      </c>
      <c r="C90" s="14" t="s">
        <v>16</v>
      </c>
      <c r="D90" s="22" t="s">
        <v>77</v>
      </c>
      <c r="E90" s="35">
        <v>12000</v>
      </c>
      <c r="F90" s="35">
        <v>12000</v>
      </c>
    </row>
    <row r="91" spans="1:6" ht="14.45" customHeight="1">
      <c r="A91" s="36" t="s">
        <v>56</v>
      </c>
      <c r="B91" s="37" t="s">
        <v>28</v>
      </c>
      <c r="C91" s="37" t="s">
        <v>18</v>
      </c>
      <c r="D91" s="38" t="s">
        <v>0</v>
      </c>
      <c r="E91" s="37"/>
      <c r="F91" s="39">
        <v>0</v>
      </c>
    </row>
    <row r="92" spans="1:6" ht="43.35" customHeight="1">
      <c r="A92" s="9" t="s">
        <v>48</v>
      </c>
      <c r="B92" s="10" t="s">
        <v>28</v>
      </c>
      <c r="C92" s="10" t="s">
        <v>18</v>
      </c>
      <c r="D92" s="11" t="s">
        <v>49</v>
      </c>
      <c r="E92" s="10"/>
      <c r="F92" s="12"/>
    </row>
    <row r="93" spans="1:6" ht="14.45" customHeight="1">
      <c r="A93" s="13" t="s">
        <v>57</v>
      </c>
      <c r="B93" s="14" t="s">
        <v>28</v>
      </c>
      <c r="C93" s="14" t="s">
        <v>18</v>
      </c>
      <c r="D93" s="15" t="s">
        <v>58</v>
      </c>
      <c r="E93" s="14"/>
      <c r="F93" s="12"/>
    </row>
    <row r="94" spans="1:6" ht="28.9" customHeight="1">
      <c r="A94" s="13" t="s">
        <v>59</v>
      </c>
      <c r="B94" s="14" t="s">
        <v>28</v>
      </c>
      <c r="C94" s="14" t="s">
        <v>18</v>
      </c>
      <c r="D94" s="15" t="s">
        <v>60</v>
      </c>
      <c r="E94" s="13"/>
      <c r="F94" s="12"/>
    </row>
    <row r="95" spans="1:6" ht="57.6" customHeight="1">
      <c r="A95" s="13" t="s">
        <v>61</v>
      </c>
      <c r="B95" s="14" t="s">
        <v>28</v>
      </c>
      <c r="C95" s="14" t="s">
        <v>18</v>
      </c>
      <c r="D95" s="15" t="s">
        <v>62</v>
      </c>
      <c r="E95" s="14"/>
      <c r="F95" s="12"/>
    </row>
    <row r="96" spans="1:6" ht="14.45" customHeight="1">
      <c r="A96" s="13" t="s">
        <v>30</v>
      </c>
      <c r="B96" s="14" t="s">
        <v>28</v>
      </c>
      <c r="C96" s="14" t="s">
        <v>18</v>
      </c>
      <c r="D96" s="15" t="s">
        <v>62</v>
      </c>
      <c r="E96" s="14"/>
      <c r="F96" s="12"/>
    </row>
    <row r="97" spans="1:6" ht="14.45" customHeight="1">
      <c r="A97" s="13" t="s">
        <v>63</v>
      </c>
      <c r="B97" s="14" t="s">
        <v>28</v>
      </c>
      <c r="C97" s="14" t="s">
        <v>18</v>
      </c>
      <c r="D97" s="15" t="s">
        <v>64</v>
      </c>
      <c r="E97" s="13"/>
      <c r="F97" s="12"/>
    </row>
    <row r="98" spans="1:6" ht="28.9" customHeight="1">
      <c r="A98" s="13" t="s">
        <v>65</v>
      </c>
      <c r="B98" s="14" t="s">
        <v>28</v>
      </c>
      <c r="C98" s="14" t="s">
        <v>18</v>
      </c>
      <c r="D98" s="15" t="s">
        <v>66</v>
      </c>
      <c r="E98" s="14"/>
      <c r="F98" s="12"/>
    </row>
    <row r="99" spans="1:6" ht="14.45" customHeight="1">
      <c r="A99" s="13" t="s">
        <v>30</v>
      </c>
      <c r="B99" s="14" t="s">
        <v>28</v>
      </c>
      <c r="C99" s="14" t="s">
        <v>18</v>
      </c>
      <c r="D99" s="15" t="s">
        <v>66</v>
      </c>
      <c r="E99" s="14"/>
      <c r="F99" s="12"/>
    </row>
    <row r="100" spans="1:6" ht="43.35" customHeight="1">
      <c r="A100" s="13" t="s">
        <v>67</v>
      </c>
      <c r="B100" s="14" t="s">
        <v>28</v>
      </c>
      <c r="C100" s="14" t="s">
        <v>18</v>
      </c>
      <c r="D100" s="15" t="s">
        <v>68</v>
      </c>
      <c r="E100" s="14"/>
      <c r="F100" s="12"/>
    </row>
    <row r="101" spans="1:6" ht="14.45" customHeight="1">
      <c r="A101" s="13" t="s">
        <v>30</v>
      </c>
      <c r="B101" s="14" t="s">
        <v>28</v>
      </c>
      <c r="C101" s="14" t="s">
        <v>18</v>
      </c>
      <c r="D101" s="15" t="s">
        <v>68</v>
      </c>
      <c r="E101" s="14"/>
      <c r="F101" s="12"/>
    </row>
    <row r="102" spans="1:6" ht="14.45" customHeight="1">
      <c r="A102" s="36" t="s">
        <v>69</v>
      </c>
      <c r="B102" s="37" t="s">
        <v>28</v>
      </c>
      <c r="C102" s="37" t="s">
        <v>23</v>
      </c>
      <c r="D102" s="38" t="s">
        <v>0</v>
      </c>
      <c r="E102" s="39">
        <f>E103</f>
        <v>737679</v>
      </c>
      <c r="F102" s="39">
        <f>F103</f>
        <v>697371</v>
      </c>
    </row>
    <row r="103" spans="1:6" ht="53.25" customHeight="1">
      <c r="A103" s="45" t="s">
        <v>93</v>
      </c>
      <c r="B103" s="46" t="s">
        <v>28</v>
      </c>
      <c r="C103" s="46" t="s">
        <v>23</v>
      </c>
      <c r="D103" s="47" t="s">
        <v>29</v>
      </c>
      <c r="E103" s="51">
        <f>E104+E108+E112</f>
        <v>737679</v>
      </c>
      <c r="F103" s="51">
        <f>F104+F108+F112</f>
        <v>697371</v>
      </c>
    </row>
    <row r="104" spans="1:6" ht="21" customHeight="1">
      <c r="A104" s="45" t="s">
        <v>79</v>
      </c>
      <c r="B104" s="41" t="s">
        <v>28</v>
      </c>
      <c r="C104" s="41" t="s">
        <v>23</v>
      </c>
      <c r="D104" s="47" t="s">
        <v>36</v>
      </c>
      <c r="E104" s="52">
        <f t="shared" ref="E104:F106" si="11">E105</f>
        <v>70000</v>
      </c>
      <c r="F104" s="52">
        <f t="shared" si="11"/>
        <v>70000</v>
      </c>
    </row>
    <row r="105" spans="1:6" ht="27.75" customHeight="1">
      <c r="A105" s="40" t="s">
        <v>80</v>
      </c>
      <c r="B105" s="41" t="s">
        <v>28</v>
      </c>
      <c r="C105" s="41" t="s">
        <v>23</v>
      </c>
      <c r="D105" s="42" t="s">
        <v>37</v>
      </c>
      <c r="E105" s="52">
        <f t="shared" si="11"/>
        <v>70000</v>
      </c>
      <c r="F105" s="52">
        <f t="shared" si="11"/>
        <v>70000</v>
      </c>
    </row>
    <row r="106" spans="1:6" ht="20.25" customHeight="1">
      <c r="A106" s="40" t="s">
        <v>81</v>
      </c>
      <c r="B106" s="41" t="s">
        <v>28</v>
      </c>
      <c r="C106" s="41" t="s">
        <v>23</v>
      </c>
      <c r="D106" s="42" t="s">
        <v>84</v>
      </c>
      <c r="E106" s="52">
        <f t="shared" si="11"/>
        <v>70000</v>
      </c>
      <c r="F106" s="52">
        <f t="shared" si="11"/>
        <v>70000</v>
      </c>
    </row>
    <row r="107" spans="1:6" ht="31.5" customHeight="1">
      <c r="A107" s="40" t="s">
        <v>24</v>
      </c>
      <c r="B107" s="41" t="s">
        <v>28</v>
      </c>
      <c r="C107" s="41" t="s">
        <v>23</v>
      </c>
      <c r="D107" s="42" t="s">
        <v>84</v>
      </c>
      <c r="E107" s="53">
        <v>70000</v>
      </c>
      <c r="F107" s="53">
        <v>70000</v>
      </c>
    </row>
    <row r="108" spans="1:6" ht="33" customHeight="1">
      <c r="A108" s="45" t="s">
        <v>82</v>
      </c>
      <c r="B108" s="46" t="s">
        <v>28</v>
      </c>
      <c r="C108" s="46" t="s">
        <v>23</v>
      </c>
      <c r="D108" s="47" t="s">
        <v>85</v>
      </c>
      <c r="E108" s="51">
        <f t="shared" ref="E108:F110" si="12">E109</f>
        <v>417679</v>
      </c>
      <c r="F108" s="51">
        <f t="shared" si="12"/>
        <v>377371</v>
      </c>
    </row>
    <row r="109" spans="1:6" ht="33" customHeight="1">
      <c r="A109" s="40" t="s">
        <v>83</v>
      </c>
      <c r="B109" s="41" t="s">
        <v>28</v>
      </c>
      <c r="C109" s="41" t="s">
        <v>23</v>
      </c>
      <c r="D109" s="42" t="s">
        <v>86</v>
      </c>
      <c r="E109" s="52">
        <f t="shared" si="12"/>
        <v>417679</v>
      </c>
      <c r="F109" s="52">
        <f t="shared" si="12"/>
        <v>377371</v>
      </c>
    </row>
    <row r="110" spans="1:6" ht="36" customHeight="1">
      <c r="A110" s="40" t="s">
        <v>81</v>
      </c>
      <c r="B110" s="41" t="s">
        <v>28</v>
      </c>
      <c r="C110" s="41" t="s">
        <v>23</v>
      </c>
      <c r="D110" s="42" t="s">
        <v>87</v>
      </c>
      <c r="E110" s="52">
        <f t="shared" si="12"/>
        <v>417679</v>
      </c>
      <c r="F110" s="52">
        <f t="shared" si="12"/>
        <v>377371</v>
      </c>
    </row>
    <row r="111" spans="1:6" ht="36" customHeight="1">
      <c r="A111" s="40" t="s">
        <v>24</v>
      </c>
      <c r="B111" s="41" t="s">
        <v>28</v>
      </c>
      <c r="C111" s="41" t="s">
        <v>23</v>
      </c>
      <c r="D111" s="42" t="s">
        <v>87</v>
      </c>
      <c r="E111" s="53">
        <v>417679</v>
      </c>
      <c r="F111" s="53">
        <v>377371</v>
      </c>
    </row>
    <row r="112" spans="1:6" ht="22.5" customHeight="1">
      <c r="A112" s="45" t="s">
        <v>88</v>
      </c>
      <c r="B112" s="49" t="s">
        <v>28</v>
      </c>
      <c r="C112" s="49" t="s">
        <v>23</v>
      </c>
      <c r="D112" s="50" t="s">
        <v>90</v>
      </c>
      <c r="E112" s="51">
        <f t="shared" ref="E112:F114" si="13">E113</f>
        <v>250000</v>
      </c>
      <c r="F112" s="51">
        <f t="shared" si="13"/>
        <v>250000</v>
      </c>
    </row>
    <row r="113" spans="1:6" ht="25.5" customHeight="1">
      <c r="A113" s="40" t="s">
        <v>89</v>
      </c>
      <c r="B113" s="43" t="s">
        <v>28</v>
      </c>
      <c r="C113" s="43" t="s">
        <v>23</v>
      </c>
      <c r="D113" s="44" t="s">
        <v>91</v>
      </c>
      <c r="E113" s="52">
        <f t="shared" si="13"/>
        <v>250000</v>
      </c>
      <c r="F113" s="52">
        <f t="shared" si="13"/>
        <v>250000</v>
      </c>
    </row>
    <row r="114" spans="1:6" ht="20.25" customHeight="1">
      <c r="A114" s="40" t="s">
        <v>81</v>
      </c>
      <c r="B114" s="43" t="s">
        <v>28</v>
      </c>
      <c r="C114" s="43" t="s">
        <v>23</v>
      </c>
      <c r="D114" s="44" t="s">
        <v>92</v>
      </c>
      <c r="E114" s="52">
        <f t="shared" si="13"/>
        <v>250000</v>
      </c>
      <c r="F114" s="52">
        <f t="shared" si="13"/>
        <v>250000</v>
      </c>
    </row>
    <row r="115" spans="1:6" ht="33.75" customHeight="1">
      <c r="A115" s="40" t="s">
        <v>24</v>
      </c>
      <c r="B115" s="43" t="s">
        <v>28</v>
      </c>
      <c r="C115" s="43" t="s">
        <v>23</v>
      </c>
      <c r="D115" s="44" t="s">
        <v>92</v>
      </c>
      <c r="E115" s="53">
        <v>250000</v>
      </c>
      <c r="F115" s="53">
        <v>250000</v>
      </c>
    </row>
    <row r="116" spans="1:6" ht="14.45" customHeight="1">
      <c r="A116" s="40" t="s">
        <v>30</v>
      </c>
      <c r="B116" s="43"/>
      <c r="C116" s="43"/>
      <c r="D116" s="44"/>
      <c r="E116" s="43"/>
      <c r="F116" s="29"/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пр7</vt:lpstr>
      <vt:lpstr>пр8</vt:lpstr>
      <vt:lpstr>пр7!Заголовки_для_печати</vt:lpstr>
      <vt:lpstr>пр8!Заголовки_для_печати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2022-11-10T08:35:05Z</dcterms:modified>
</cp:coreProperties>
</file>