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7" sheetId="1" r:id="rId1"/>
    <sheet name="пр8" sheetId="2" r:id="rId2"/>
  </sheets>
  <definedNames>
    <definedName name="_xlnm.Print_Titles" localSheetId="0">пр7!$7:$7</definedName>
    <definedName name="_xlnm.Print_Titles" localSheetId="1">пр8!$7:$7</definedName>
  </definedNames>
  <calcPr calcId="125725"/>
</workbook>
</file>

<file path=xl/calcChain.xml><?xml version="1.0" encoding="utf-8"?>
<calcChain xmlns="http://schemas.openxmlformats.org/spreadsheetml/2006/main">
  <c r="F8" i="1"/>
  <c r="F123"/>
  <c r="F122" s="1"/>
  <c r="F121" s="1"/>
  <c r="F120" s="1"/>
  <c r="F119" s="1"/>
  <c r="F92"/>
  <c r="F99"/>
  <c r="F98" s="1"/>
  <c r="F94" s="1"/>
  <c r="F93" s="1"/>
  <c r="F96"/>
  <c r="F95" s="1"/>
  <c r="F104" l="1"/>
  <c r="F103" s="1"/>
  <c r="F102" s="1"/>
  <c r="F101" s="1"/>
  <c r="G97" i="2"/>
  <c r="F97"/>
  <c r="G102"/>
  <c r="G101" s="1"/>
  <c r="F102"/>
  <c r="F101" s="1"/>
  <c r="F113" i="1"/>
  <c r="F112" s="1"/>
  <c r="F36"/>
  <c r="F35" s="1"/>
  <c r="F34" s="1"/>
  <c r="F99" i="2"/>
  <c r="F98" s="1"/>
  <c r="F105"/>
  <c r="F104" s="1"/>
  <c r="F106"/>
  <c r="F95"/>
  <c r="F94" s="1"/>
  <c r="F93" s="1"/>
  <c r="F89"/>
  <c r="F88" s="1"/>
  <c r="F87" s="1"/>
  <c r="F86" s="1"/>
  <c r="F85" s="1"/>
  <c r="F82"/>
  <c r="F81" s="1"/>
  <c r="F80" s="1"/>
  <c r="F79" s="1"/>
  <c r="F77"/>
  <c r="F74" s="1"/>
  <c r="F73" s="1"/>
  <c r="F72" s="1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2"/>
  <c r="F31" s="1"/>
  <c r="F30" s="1"/>
  <c r="F33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6"/>
  <c r="G105" s="1"/>
  <c r="G104" s="1"/>
  <c r="G99"/>
  <c r="G98" s="1"/>
  <c r="G95"/>
  <c r="G94" s="1"/>
  <c r="G93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G84" l="1"/>
  <c r="F35"/>
  <c r="G74"/>
  <c r="G73" s="1"/>
  <c r="G72" s="1"/>
  <c r="F92"/>
  <c r="F91" s="1"/>
  <c r="F71"/>
  <c r="F63" s="1"/>
  <c r="F16"/>
  <c r="F10" s="1"/>
  <c r="G71"/>
  <c r="G63" s="1"/>
  <c r="G16"/>
  <c r="G35"/>
  <c r="G92"/>
  <c r="G91" s="1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17"/>
  <c r="F116" s="1"/>
  <c r="F115" s="1"/>
  <c r="F110" s="1"/>
  <c r="F109" s="1"/>
  <c r="F90"/>
  <c r="F89" s="1"/>
  <c r="F88" s="1"/>
  <c r="F87" s="1"/>
  <c r="F86" s="1"/>
  <c r="F84" i="2" l="1"/>
  <c r="F8" s="1"/>
  <c r="F15" i="1"/>
  <c r="F108"/>
  <c r="F107" s="1"/>
  <c r="F106" s="1"/>
  <c r="F85" s="1"/>
  <c r="G10" i="2"/>
  <c r="G8" s="1"/>
  <c r="F38" i="1"/>
  <c r="F75"/>
  <c r="F74" s="1"/>
  <c r="F73" s="1"/>
  <c r="F72" s="1"/>
  <c r="F9" l="1"/>
  <c r="F66"/>
</calcChain>
</file>

<file path=xl/sharedStrings.xml><?xml version="1.0" encoding="utf-8"?>
<sst xmlns="http://schemas.openxmlformats.org/spreadsheetml/2006/main" count="918" uniqueCount="190">
  <si>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</si>
  <si>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</si>
  <si>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</si>
  <si>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</si>
  <si>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</si>
  <si>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</si>
  <si>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</si>
  <si>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</si>
  <si>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</si>
  <si>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</si>
  <si>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</si>
  <si>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</si>
  <si>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</si>
  <si>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</si>
  <si>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</si>
  <si>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</si>
  <si>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</si>
  <si>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</si>
  <si>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</si>
  <si>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</si>
  <si>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</si>
  <si>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</si>
  <si>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</si>
  <si>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</si>
  <si>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</si>
  <si>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</si>
  <si>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</si>
  <si>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</si>
  <si>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</si>
  <si>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</si>
  <si>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</si>
  <si>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</si>
  <si>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</si>
  <si>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</si>
  <si>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</si>
  <si>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</si>
  <si>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</si>
  <si>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</si>
  <si>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</si>
  <si>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</si>
  <si>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</si>
  <si>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</si>
  <si>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</si>
  <si>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</si>
  <si>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</si>
  <si>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</si>
  <si>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</si>
  <si>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</si>
  <si>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</si>
  <si>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</si>
  <si>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</si>
  <si>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</si>
  <si>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</si>
  <si>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</si>
  <si>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</si>
  <si>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</si>
  <si>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</si>
  <si>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</si>
  <si>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</si>
  <si>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 xml:space="preserve"> Подпрограмма «Организация освещения населенных пунктов»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</si>
  <si>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</si>
  <si>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</si>
  <si>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</si>
  <si>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</si>
  <si>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1 01 С1433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</si>
  <si>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</si>
  <si>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</si>
  <si>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</si>
  <si>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</si>
  <si>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</si>
  <si>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</si>
  <si>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</si>
  <si>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</si>
  <si>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</si>
  <si>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</si>
  <si>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</si>
  <si>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</si>
  <si>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</si>
  <si>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</si>
  <si>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</si>
  <si>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</si>
  <si>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</si>
  <si>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</si>
  <si>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</si>
  <si>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</si>
  <si>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</si>
  <si>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</si>
  <si>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</si>
  <si>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</si>
  <si>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</si>
  <si>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</si>
  <si>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</si>
  <si>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</si>
  <si>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</si>
  <si>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</si>
  <si>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</si>
  <si>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</si>
  <si>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</si>
  <si>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</si>
  <si>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</si>
  <si>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</si>
  <si>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</si>
  <si>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</si>
  <si>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</si>
  <si>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</si>
  <si>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</si>
  <si>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</si>
  <si>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</si>
  <si>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</si>
  <si>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</si>
  <si>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</si>
  <si>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</si>
  <si>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</si>
  <si>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</si>
  <si>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</si>
  <si>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</si>
  <si>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</si>
  <si>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</si>
  <si>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</si>
  <si>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</si>
  <si>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</si>
  <si>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</si>
  <si>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</si>
  <si>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</si>
  <si>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</si>
  <si>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</si>
  <si>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</si>
  <si>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</si>
  <si>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</si>
  <si>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</si>
  <si>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</si>
  <si>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</si>
  <si>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</si>
  <si>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</si>
  <si>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</si>
  <si>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</si>
  <si>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</si>
  <si>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</si>
  <si>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</si>
  <si>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</si>
  <si>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</si>
  <si>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</si>
  <si>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</si>
  <si>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</si>
  <si>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</si>
  <si>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</si>
  <si>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</si>
  <si>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</si>
  <si>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</si>
  <si>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</si>
  <si>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</si>
  <si>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</si>
  <si>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</si>
  <si>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</si>
  <si>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</si>
  <si>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</si>
  <si>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</si>
  <si>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</si>
  <si>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</si>
  <si>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</si>
  <si>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</si>
  <si>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</si>
  <si>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</si>
  <si>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</si>
  <si>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t>Ведомственная структура расходов бюджета Михайлоанненского сельсовета Советского района Курской области в 2023 году</t>
  </si>
  <si>
    <t>Ведомственная структура расходов бюджета Михайлоанненского сельсовета Советского района Курской области в плановом периоде 2024-2025 годов</t>
  </si>
  <si>
    <r>
      <t>Приложение № 8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</si>
  <si>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t>Коммунальное хозяйство</t>
  </si>
  <si>
    <t>0000000000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</si>
  <si>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</si>
  <si>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0600000000</t>
  </si>
  <si>
    <t>Подпрограмма «Экология и чистая вода МО» Муниципальная программа «Охрана окружающей среды МО»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</si>
  <si>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</si>
  <si>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061F500000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</si>
  <si>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</si>
  <si>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>061F552430</t>
  </si>
  <si>
    <t xml:space="preserve">Оплата работ, услуг                                      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</si>
  <si>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</si>
  <si>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</si>
  <si>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</si>
  <si>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>06107П1427</t>
  </si>
  <si>
    <t xml:space="preserve">Мероприятия по осуществлению полномочий по проведению строительного контроля </t>
  </si>
  <si>
    <t>Культура</t>
  </si>
  <si>
    <t>08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</si>
  <si>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</si>
  <si>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</si>
  <si>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</si>
  <si>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Расходы на обеспечение деятельности  (оказание услуг)       муниципальных учреждений</t>
  </si>
  <si>
    <t>01101С1401</t>
  </si>
  <si>
    <r>
      <t>Приложение № 7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(в ред. Решения Собрания депутатов от «28»марта 2023 №4)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</si>
</sst>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164" fontId="0" fillId="0" borderId="0">
      <alignment vertical="top" wrapText="1"/>
    </xf>
  </cellStyleXfs>
  <cellXfs count="12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5" xfId="0" applyNumberFormat="1" applyFont="1" applyFill="1" applyBorder="1" applyAlignment="1">
      <alignment horizontal="justify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 wrapText="1"/>
    </xf>
    <xf numFmtId="4" fontId="14" fillId="3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4"/>
  <sheetViews>
    <sheetView tabSelected="1" workbookViewId="0">
      <selection activeCell="I4" sqref="I4"/>
    </sheetView>
  </sheetViews>
  <sheetFormatPr defaultRowHeight="12.75"/>
  <cols>
    <col min="1" max="1" width="63.33203125" customWidth="1"/>
    <col min="2" max="3" width="6" customWidth="1"/>
    <col min="4" max="4" width="15" customWidth="1"/>
    <col min="5" max="5" width="6" customWidth="1"/>
    <col min="6" max="6" width="19.5" customWidth="1"/>
    <col min="7" max="7" width="37" customWidth="1"/>
  </cols>
  <sheetData>
    <row r="1" spans="1:6">
      <c r="A1" t="s">
        <v>0</v>
      </c>
    </row>
    <row r="2" spans="1:6" ht="131.25" customHeight="1">
      <c r="A2" s="1" t="s">
        <v>0</v>
      </c>
      <c r="B2" s="118" t="s">
        <v>189</v>
      </c>
      <c r="C2" s="119"/>
      <c r="D2" s="119"/>
      <c r="E2" s="119"/>
      <c r="F2" s="119"/>
    </row>
    <row r="3" spans="1:6" ht="18" customHeight="1">
      <c r="A3" s="120"/>
      <c r="B3" s="120"/>
      <c r="C3" s="120"/>
      <c r="D3" s="120"/>
      <c r="E3" s="120"/>
      <c r="F3" s="120"/>
    </row>
    <row r="4" spans="1:6" ht="82.5" customHeight="1">
      <c r="A4" s="121" t="s">
        <v>165</v>
      </c>
      <c r="B4" s="121"/>
      <c r="C4" s="121"/>
      <c r="D4" s="121"/>
      <c r="E4" s="121"/>
      <c r="F4" s="121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F9+F53+F59+F66+F85+F119</f>
        <v>14149124.58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145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146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122</v>
      </c>
      <c r="B13" s="13" t="s">
        <v>16</v>
      </c>
      <c r="C13" s="13" t="s">
        <v>18</v>
      </c>
      <c r="D13" s="19" t="s">
        <v>147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147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120</v>
      </c>
      <c r="B16" s="74" t="s">
        <v>16</v>
      </c>
      <c r="C16" s="74" t="s">
        <v>27</v>
      </c>
      <c r="D16" s="51" t="s">
        <v>133</v>
      </c>
      <c r="E16" s="74" t="s">
        <v>0</v>
      </c>
      <c r="F16" s="75">
        <f>F17</f>
        <v>713070</v>
      </c>
    </row>
    <row r="17" spans="1:6" ht="14.45" customHeight="1">
      <c r="A17" s="12" t="s">
        <v>121</v>
      </c>
      <c r="B17" s="13" t="s">
        <v>16</v>
      </c>
      <c r="C17" s="13" t="s">
        <v>27</v>
      </c>
      <c r="D17" s="19" t="s">
        <v>134</v>
      </c>
      <c r="E17" s="13" t="s">
        <v>0</v>
      </c>
      <c r="F17" s="11">
        <f>F18</f>
        <v>713070</v>
      </c>
    </row>
    <row r="18" spans="1:6" ht="28.9" customHeight="1">
      <c r="A18" s="12" t="s">
        <v>122</v>
      </c>
      <c r="B18" s="13" t="s">
        <v>16</v>
      </c>
      <c r="C18" s="13" t="s">
        <v>27</v>
      </c>
      <c r="D18" s="19" t="s">
        <v>135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135</v>
      </c>
      <c r="E19" s="13" t="s">
        <v>22</v>
      </c>
      <c r="F19" s="30">
        <v>713070</v>
      </c>
    </row>
    <row r="20" spans="1:6" ht="28.9" customHeight="1">
      <c r="A20" s="78" t="s">
        <v>105</v>
      </c>
      <c r="B20" s="79" t="s">
        <v>16</v>
      </c>
      <c r="C20" s="79" t="s">
        <v>27</v>
      </c>
      <c r="D20" s="80" t="s">
        <v>107</v>
      </c>
      <c r="E20" s="79"/>
      <c r="F20" s="81">
        <f>F21</f>
        <v>30837</v>
      </c>
    </row>
    <row r="21" spans="1:6" ht="28.9" customHeight="1">
      <c r="A21" s="12" t="s">
        <v>123</v>
      </c>
      <c r="B21" s="13" t="s">
        <v>16</v>
      </c>
      <c r="C21" s="13" t="s">
        <v>27</v>
      </c>
      <c r="D21" s="19" t="s">
        <v>108</v>
      </c>
      <c r="E21" s="13"/>
      <c r="F21" s="11">
        <f>F22</f>
        <v>30837</v>
      </c>
    </row>
    <row r="22" spans="1:6" ht="28.9" customHeight="1">
      <c r="A22" s="12" t="s">
        <v>124</v>
      </c>
      <c r="B22" s="13" t="s">
        <v>16</v>
      </c>
      <c r="C22" s="13" t="s">
        <v>27</v>
      </c>
      <c r="D22" s="19" t="s">
        <v>136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136</v>
      </c>
      <c r="E23" s="13">
        <v>100</v>
      </c>
      <c r="F23" s="50">
        <v>30837</v>
      </c>
    </row>
    <row r="24" spans="1:6" ht="28.9" customHeight="1">
      <c r="A24" s="78" t="s">
        <v>125</v>
      </c>
      <c r="B24" s="79" t="s">
        <v>16</v>
      </c>
      <c r="C24" s="79" t="s">
        <v>27</v>
      </c>
      <c r="D24" s="80" t="s">
        <v>137</v>
      </c>
      <c r="E24" s="79"/>
      <c r="F24" s="81">
        <f>F25</f>
        <v>12000</v>
      </c>
    </row>
    <row r="25" spans="1:6" ht="28.9" customHeight="1">
      <c r="A25" s="66" t="s">
        <v>126</v>
      </c>
      <c r="B25" s="13" t="s">
        <v>16</v>
      </c>
      <c r="C25" s="13" t="s">
        <v>27</v>
      </c>
      <c r="D25" s="19" t="s">
        <v>138</v>
      </c>
      <c r="E25" s="13"/>
      <c r="F25" s="11">
        <f>F26</f>
        <v>12000</v>
      </c>
    </row>
    <row r="26" spans="1:6" ht="28.9" customHeight="1">
      <c r="A26" s="66" t="s">
        <v>127</v>
      </c>
      <c r="B26" s="13" t="s">
        <v>16</v>
      </c>
      <c r="C26" s="13" t="s">
        <v>27</v>
      </c>
      <c r="D26" s="19" t="s">
        <v>139</v>
      </c>
      <c r="E26" s="13"/>
      <c r="F26" s="11">
        <f>F27</f>
        <v>12000</v>
      </c>
    </row>
    <row r="27" spans="1:6" ht="28.9" customHeight="1">
      <c r="A27" s="66" t="s">
        <v>128</v>
      </c>
      <c r="B27" s="13" t="s">
        <v>16</v>
      </c>
      <c r="C27" s="13" t="s">
        <v>27</v>
      </c>
      <c r="D27" s="19" t="s">
        <v>140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140</v>
      </c>
      <c r="E28" s="13">
        <v>200</v>
      </c>
      <c r="F28" s="50">
        <v>12000</v>
      </c>
    </row>
    <row r="29" spans="1:6" ht="28.9" customHeight="1">
      <c r="A29" s="78" t="s">
        <v>129</v>
      </c>
      <c r="B29" s="79" t="s">
        <v>16</v>
      </c>
      <c r="C29" s="79" t="s">
        <v>27</v>
      </c>
      <c r="D29" s="80" t="s">
        <v>141</v>
      </c>
      <c r="E29" s="79"/>
      <c r="F29" s="81">
        <f>F30</f>
        <v>320000</v>
      </c>
    </row>
    <row r="30" spans="1:6" ht="28.9" customHeight="1">
      <c r="A30" s="66" t="s">
        <v>132</v>
      </c>
      <c r="B30" s="13" t="s">
        <v>16</v>
      </c>
      <c r="C30" s="13" t="s">
        <v>27</v>
      </c>
      <c r="D30" s="19" t="s">
        <v>142</v>
      </c>
      <c r="E30" s="13"/>
      <c r="F30" s="11">
        <f>F31</f>
        <v>320000</v>
      </c>
    </row>
    <row r="31" spans="1:6" ht="28.9" customHeight="1">
      <c r="A31" s="66" t="s">
        <v>130</v>
      </c>
      <c r="B31" s="13" t="s">
        <v>16</v>
      </c>
      <c r="C31" s="13" t="s">
        <v>27</v>
      </c>
      <c r="D31" s="19" t="s">
        <v>143</v>
      </c>
      <c r="E31" s="13"/>
      <c r="F31" s="11">
        <f>F32</f>
        <v>320000</v>
      </c>
    </row>
    <row r="32" spans="1:6" ht="14.45" customHeight="1">
      <c r="A32" s="66" t="s">
        <v>131</v>
      </c>
      <c r="B32" s="13" t="s">
        <v>16</v>
      </c>
      <c r="C32" s="13" t="s">
        <v>27</v>
      </c>
      <c r="D32" s="19" t="s">
        <v>144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144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90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107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113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111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112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110</v>
      </c>
      <c r="B42" s="14">
        <v>1</v>
      </c>
      <c r="C42" s="14">
        <v>13</v>
      </c>
      <c r="D42" s="14" t="s">
        <v>117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117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114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110</v>
      </c>
      <c r="B46" s="13" t="s">
        <v>16</v>
      </c>
      <c r="C46" s="13" t="s">
        <v>32</v>
      </c>
      <c r="D46" s="14" t="s">
        <v>118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118</v>
      </c>
      <c r="E47" s="13">
        <v>200</v>
      </c>
      <c r="F47" s="50">
        <v>756276</v>
      </c>
      <c r="G47" s="82"/>
    </row>
    <row r="48" spans="1:7" ht="22.5" customHeight="1">
      <c r="A48" s="66" t="s">
        <v>115</v>
      </c>
      <c r="B48" s="10" t="s">
        <v>16</v>
      </c>
      <c r="C48" s="10" t="s">
        <v>32</v>
      </c>
      <c r="D48" s="14" t="s">
        <v>118</v>
      </c>
      <c r="E48" s="10">
        <v>800</v>
      </c>
      <c r="F48" s="50">
        <v>110000</v>
      </c>
    </row>
    <row r="49" spans="1:6" ht="28.9" customHeight="1">
      <c r="A49" s="72" t="s">
        <v>105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106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116</v>
      </c>
      <c r="B51" s="13" t="s">
        <v>16</v>
      </c>
      <c r="C51" s="13" t="s">
        <v>32</v>
      </c>
      <c r="D51" s="14" t="s">
        <v>119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119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90</v>
      </c>
      <c r="E54" s="6" t="s">
        <v>0</v>
      </c>
      <c r="F54" s="8">
        <f>F55</f>
        <v>112126</v>
      </c>
    </row>
    <row r="55" spans="1:6" ht="28.9" customHeight="1">
      <c r="A55" s="12" t="s">
        <v>105</v>
      </c>
      <c r="B55" s="10" t="s">
        <v>18</v>
      </c>
      <c r="C55" s="10" t="s">
        <v>23</v>
      </c>
      <c r="D55" s="18" t="s">
        <v>107</v>
      </c>
      <c r="E55" s="10" t="s">
        <v>0</v>
      </c>
      <c r="F55" s="11">
        <f>F56</f>
        <v>112126</v>
      </c>
    </row>
    <row r="56" spans="1:6" ht="21" customHeight="1">
      <c r="A56" s="12" t="s">
        <v>106</v>
      </c>
      <c r="B56" s="13" t="s">
        <v>18</v>
      </c>
      <c r="C56" s="13" t="s">
        <v>23</v>
      </c>
      <c r="D56" s="19" t="s">
        <v>108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109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109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99</v>
      </c>
      <c r="B60" s="10" t="s">
        <v>23</v>
      </c>
      <c r="C60" s="10" t="s">
        <v>45</v>
      </c>
      <c r="D60" s="18" t="s">
        <v>90</v>
      </c>
      <c r="E60" s="10" t="s">
        <v>0</v>
      </c>
      <c r="F60" s="11">
        <f t="shared" si="0"/>
        <v>20000</v>
      </c>
    </row>
    <row r="61" spans="1:6" ht="75.75" customHeight="1">
      <c r="A61" s="52" t="s">
        <v>100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101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102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104</v>
      </c>
      <c r="B64" s="13" t="s">
        <v>23</v>
      </c>
      <c r="C64" s="13" t="s">
        <v>45</v>
      </c>
      <c r="D64" s="19" t="s">
        <v>103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103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92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97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98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98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82</v>
      </c>
      <c r="B73" s="6" t="s">
        <v>27</v>
      </c>
      <c r="C73" s="6" t="s">
        <v>50</v>
      </c>
      <c r="D73" s="51" t="s">
        <v>77</v>
      </c>
      <c r="E73" s="6"/>
      <c r="F73" s="8">
        <f>F74</f>
        <v>60000</v>
      </c>
    </row>
    <row r="74" spans="1:6" ht="64.5" customHeight="1">
      <c r="A74" s="52" t="s">
        <v>83</v>
      </c>
      <c r="B74" s="10" t="s">
        <v>27</v>
      </c>
      <c r="C74" s="10" t="s">
        <v>50</v>
      </c>
      <c r="D74" s="18" t="s">
        <v>78</v>
      </c>
      <c r="E74" s="10" t="s">
        <v>0</v>
      </c>
      <c r="F74" s="11">
        <f>F75</f>
        <v>60000</v>
      </c>
    </row>
    <row r="75" spans="1:6" ht="43.35" customHeight="1" thickBot="1">
      <c r="A75" s="49" t="s">
        <v>74</v>
      </c>
      <c r="B75" s="13" t="s">
        <v>27</v>
      </c>
      <c r="C75" s="13" t="s">
        <v>50</v>
      </c>
      <c r="D75" s="19" t="s">
        <v>79</v>
      </c>
      <c r="E75" s="13" t="s">
        <v>0</v>
      </c>
      <c r="F75" s="11">
        <f>F78+F76</f>
        <v>60000</v>
      </c>
    </row>
    <row r="76" spans="1:6" ht="27.75" customHeight="1" thickBot="1">
      <c r="A76" s="49" t="s">
        <v>75</v>
      </c>
      <c r="B76" s="13" t="s">
        <v>27</v>
      </c>
      <c r="C76" s="13" t="s">
        <v>50</v>
      </c>
      <c r="D76" s="19" t="s">
        <v>80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80</v>
      </c>
      <c r="E77" s="13">
        <v>200</v>
      </c>
      <c r="F77" s="50">
        <v>30000</v>
      </c>
    </row>
    <row r="78" spans="1:6" ht="28.9" customHeight="1" thickBot="1">
      <c r="A78" s="49" t="s">
        <v>76</v>
      </c>
      <c r="B78" s="13" t="s">
        <v>27</v>
      </c>
      <c r="C78" s="13" t="s">
        <v>50</v>
      </c>
      <c r="D78" s="19" t="s">
        <v>81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81</v>
      </c>
      <c r="E79" s="10">
        <v>200</v>
      </c>
      <c r="F79" s="50">
        <v>30000</v>
      </c>
    </row>
    <row r="80" spans="1:6" ht="50.25" customHeight="1" thickBot="1">
      <c r="A80" s="53" t="s">
        <v>84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85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86</v>
      </c>
      <c r="B82" s="13" t="s">
        <v>27</v>
      </c>
      <c r="C82" s="13" t="s">
        <v>50</v>
      </c>
      <c r="D82" s="19" t="s">
        <v>88</v>
      </c>
      <c r="E82" s="13" t="s">
        <v>0</v>
      </c>
      <c r="F82" s="11">
        <f>F83</f>
        <v>30000</v>
      </c>
    </row>
    <row r="83" spans="1:6" ht="14.45" customHeight="1" thickBot="1">
      <c r="A83" s="49" t="s">
        <v>87</v>
      </c>
      <c r="B83" s="13" t="s">
        <v>27</v>
      </c>
      <c r="C83" s="13" t="s">
        <v>50</v>
      </c>
      <c r="D83" s="19" t="s">
        <v>89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89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F86+F106+F92</f>
        <v>11016274.58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1" t="s">
        <v>167</v>
      </c>
      <c r="B92" s="102" t="s">
        <v>28</v>
      </c>
      <c r="C92" s="102" t="s">
        <v>18</v>
      </c>
      <c r="D92" s="103" t="s">
        <v>168</v>
      </c>
      <c r="E92" s="102"/>
      <c r="F92" s="104">
        <f>F93</f>
        <v>9951990</v>
      </c>
    </row>
    <row r="93" spans="1:6" ht="14.45" customHeight="1" thickBot="1">
      <c r="A93" s="105" t="s">
        <v>169</v>
      </c>
      <c r="B93" s="13" t="s">
        <v>28</v>
      </c>
      <c r="C93" s="13" t="s">
        <v>18</v>
      </c>
      <c r="D93" s="21" t="s">
        <v>170</v>
      </c>
      <c r="E93" s="13"/>
      <c r="F93" s="20">
        <f>F94</f>
        <v>9951990</v>
      </c>
    </row>
    <row r="94" spans="1:6" ht="30.75" customHeight="1" thickBot="1">
      <c r="A94" s="106" t="s">
        <v>171</v>
      </c>
      <c r="B94" s="13" t="s">
        <v>28</v>
      </c>
      <c r="C94" s="13" t="s">
        <v>18</v>
      </c>
      <c r="D94" s="21">
        <v>610000000</v>
      </c>
      <c r="E94" s="13"/>
      <c r="F94" s="20">
        <f>F101+F98+F95</f>
        <v>9951990</v>
      </c>
    </row>
    <row r="95" spans="1:6" ht="14.45" customHeight="1" thickBot="1">
      <c r="A95" s="109" t="s">
        <v>177</v>
      </c>
      <c r="B95" s="110" t="s">
        <v>28</v>
      </c>
      <c r="C95" s="110" t="s">
        <v>18</v>
      </c>
      <c r="D95" s="109" t="s">
        <v>178</v>
      </c>
      <c r="E95" s="110">
        <v>200</v>
      </c>
      <c r="F95" s="95">
        <f>F96</f>
        <v>1507375</v>
      </c>
    </row>
    <row r="96" spans="1:6" ht="21.75" customHeight="1" thickBot="1">
      <c r="A96" s="105" t="s">
        <v>179</v>
      </c>
      <c r="B96" s="13" t="s">
        <v>28</v>
      </c>
      <c r="C96" s="13" t="s">
        <v>18</v>
      </c>
      <c r="D96" s="105" t="s">
        <v>178</v>
      </c>
      <c r="E96" s="13">
        <v>200</v>
      </c>
      <c r="F96" s="20">
        <f>F97</f>
        <v>1507375</v>
      </c>
    </row>
    <row r="97" spans="1:6" ht="26.25" customHeight="1" thickBot="1">
      <c r="A97" s="105" t="s">
        <v>176</v>
      </c>
      <c r="B97" s="13" t="s">
        <v>28</v>
      </c>
      <c r="C97" s="13" t="s">
        <v>18</v>
      </c>
      <c r="D97" s="105" t="s">
        <v>178</v>
      </c>
      <c r="E97" s="13">
        <v>200</v>
      </c>
      <c r="F97" s="30">
        <v>1507375</v>
      </c>
    </row>
    <row r="98" spans="1:6" ht="14.45" customHeight="1" thickBot="1">
      <c r="A98" s="109" t="s">
        <v>177</v>
      </c>
      <c r="B98" s="110" t="s">
        <v>28</v>
      </c>
      <c r="C98" s="110" t="s">
        <v>18</v>
      </c>
      <c r="D98" s="111" t="s">
        <v>180</v>
      </c>
      <c r="E98" s="110">
        <v>200</v>
      </c>
      <c r="F98" s="95">
        <f>F99</f>
        <v>371625</v>
      </c>
    </row>
    <row r="99" spans="1:6" ht="14.45" customHeight="1" thickBot="1">
      <c r="A99" s="106" t="s">
        <v>181</v>
      </c>
      <c r="B99" s="13" t="s">
        <v>28</v>
      </c>
      <c r="C99" s="13" t="s">
        <v>18</v>
      </c>
      <c r="D99" s="112" t="s">
        <v>180</v>
      </c>
      <c r="E99" s="13">
        <v>200</v>
      </c>
      <c r="F99" s="20">
        <f>F100</f>
        <v>371625</v>
      </c>
    </row>
    <row r="100" spans="1:6" ht="14.45" customHeight="1" thickBot="1">
      <c r="A100" s="105" t="s">
        <v>176</v>
      </c>
      <c r="B100" s="13" t="s">
        <v>28</v>
      </c>
      <c r="C100" s="13" t="s">
        <v>18</v>
      </c>
      <c r="D100" s="105" t="s">
        <v>178</v>
      </c>
      <c r="E100" s="13">
        <v>200</v>
      </c>
      <c r="F100" s="30">
        <v>371625</v>
      </c>
    </row>
    <row r="101" spans="1:6" ht="45" customHeight="1" thickBot="1">
      <c r="A101" s="113" t="s">
        <v>169</v>
      </c>
      <c r="B101" s="110" t="s">
        <v>28</v>
      </c>
      <c r="C101" s="110" t="s">
        <v>18</v>
      </c>
      <c r="D101" s="114" t="s">
        <v>170</v>
      </c>
      <c r="E101" s="110"/>
      <c r="F101" s="95">
        <f>F102</f>
        <v>8072990</v>
      </c>
    </row>
    <row r="102" spans="1:6" ht="30" customHeight="1" thickBot="1">
      <c r="A102" s="106" t="s">
        <v>171</v>
      </c>
      <c r="B102" s="13" t="s">
        <v>28</v>
      </c>
      <c r="C102" s="13" t="s">
        <v>18</v>
      </c>
      <c r="D102" s="21">
        <v>610000000</v>
      </c>
      <c r="E102" s="13"/>
      <c r="F102" s="20">
        <f>F103</f>
        <v>8072990</v>
      </c>
    </row>
    <row r="103" spans="1:6" ht="53.25" customHeight="1" thickBot="1">
      <c r="A103" s="106" t="s">
        <v>172</v>
      </c>
      <c r="B103" s="13" t="s">
        <v>28</v>
      </c>
      <c r="C103" s="13" t="s">
        <v>18</v>
      </c>
      <c r="D103" s="106" t="s">
        <v>173</v>
      </c>
      <c r="E103" s="13"/>
      <c r="F103" s="20">
        <f>F104</f>
        <v>8072990</v>
      </c>
    </row>
    <row r="104" spans="1:6" ht="39" customHeight="1" thickBot="1">
      <c r="A104" s="105" t="s">
        <v>174</v>
      </c>
      <c r="B104" s="13" t="s">
        <v>28</v>
      </c>
      <c r="C104" s="13" t="s">
        <v>18</v>
      </c>
      <c r="D104" s="105" t="s">
        <v>175</v>
      </c>
      <c r="E104" s="13"/>
      <c r="F104" s="20">
        <f>F105</f>
        <v>8072990</v>
      </c>
    </row>
    <row r="105" spans="1:6" ht="26.25" customHeight="1" thickBot="1">
      <c r="A105" s="107" t="s">
        <v>176</v>
      </c>
      <c r="B105" s="13" t="s">
        <v>28</v>
      </c>
      <c r="C105" s="13" t="s">
        <v>18</v>
      </c>
      <c r="D105" s="108" t="s">
        <v>175</v>
      </c>
      <c r="E105" s="13">
        <v>400</v>
      </c>
      <c r="F105" s="30">
        <v>8072990</v>
      </c>
    </row>
    <row r="106" spans="1:6" ht="14.45" customHeight="1">
      <c r="A106" s="31" t="s">
        <v>53</v>
      </c>
      <c r="B106" s="32" t="s">
        <v>28</v>
      </c>
      <c r="C106" s="32" t="s">
        <v>23</v>
      </c>
      <c r="D106" s="33" t="s">
        <v>0</v>
      </c>
      <c r="E106" s="32" t="s">
        <v>0</v>
      </c>
      <c r="F106" s="97">
        <f>F107</f>
        <v>1052284.58</v>
      </c>
    </row>
    <row r="107" spans="1:6" ht="53.25" customHeight="1">
      <c r="A107" s="40" t="s">
        <v>73</v>
      </c>
      <c r="B107" s="41" t="s">
        <v>28</v>
      </c>
      <c r="C107" s="41" t="s">
        <v>23</v>
      </c>
      <c r="D107" s="42" t="s">
        <v>29</v>
      </c>
      <c r="E107" s="43" t="s">
        <v>0</v>
      </c>
      <c r="F107" s="98">
        <f>F108</f>
        <v>1052284.58</v>
      </c>
    </row>
    <row r="108" spans="1:6" ht="33" customHeight="1">
      <c r="A108" s="40" t="s">
        <v>62</v>
      </c>
      <c r="B108" s="41" t="s">
        <v>28</v>
      </c>
      <c r="C108" s="41" t="s">
        <v>23</v>
      </c>
      <c r="D108" s="42" t="s">
        <v>65</v>
      </c>
      <c r="E108" s="43"/>
      <c r="F108" s="98">
        <f>F109+F112+F115</f>
        <v>1052284.58</v>
      </c>
    </row>
    <row r="109" spans="1:6" ht="33" customHeight="1">
      <c r="A109" s="35" t="s">
        <v>63</v>
      </c>
      <c r="B109" s="36" t="s">
        <v>28</v>
      </c>
      <c r="C109" s="36" t="s">
        <v>23</v>
      </c>
      <c r="D109" s="37" t="s">
        <v>66</v>
      </c>
      <c r="E109" s="23"/>
      <c r="F109" s="99">
        <f>F110</f>
        <v>692284.58</v>
      </c>
    </row>
    <row r="110" spans="1:6" ht="36" customHeight="1">
      <c r="A110" s="35" t="s">
        <v>61</v>
      </c>
      <c r="B110" s="36" t="s">
        <v>28</v>
      </c>
      <c r="C110" s="36" t="s">
        <v>23</v>
      </c>
      <c r="D110" s="37" t="s">
        <v>67</v>
      </c>
      <c r="E110" s="23"/>
      <c r="F110" s="99">
        <f>F111</f>
        <v>692284.58</v>
      </c>
    </row>
    <row r="111" spans="1:6" ht="36" customHeight="1">
      <c r="A111" s="35" t="s">
        <v>24</v>
      </c>
      <c r="B111" s="36" t="s">
        <v>28</v>
      </c>
      <c r="C111" s="36" t="s">
        <v>23</v>
      </c>
      <c r="D111" s="37" t="s">
        <v>67</v>
      </c>
      <c r="E111" s="36">
        <v>200</v>
      </c>
      <c r="F111" s="100">
        <v>692284.58</v>
      </c>
    </row>
    <row r="112" spans="1:6" ht="36" customHeight="1">
      <c r="A112" s="35" t="s">
        <v>60</v>
      </c>
      <c r="B112" s="36" t="s">
        <v>28</v>
      </c>
      <c r="C112" s="36" t="s">
        <v>23</v>
      </c>
      <c r="D112" s="37" t="s">
        <v>160</v>
      </c>
      <c r="E112" s="23"/>
      <c r="F112" s="47">
        <f>F113</f>
        <v>110000</v>
      </c>
    </row>
    <row r="113" spans="1:6" ht="36" customHeight="1">
      <c r="A113" s="35" t="s">
        <v>61</v>
      </c>
      <c r="B113" s="36" t="s">
        <v>28</v>
      </c>
      <c r="C113" s="36" t="s">
        <v>23</v>
      </c>
      <c r="D113" s="37" t="s">
        <v>159</v>
      </c>
      <c r="E113" s="23"/>
      <c r="F113" s="47">
        <f>F114</f>
        <v>110000</v>
      </c>
    </row>
    <row r="114" spans="1:6" ht="36" customHeight="1">
      <c r="A114" s="35" t="s">
        <v>24</v>
      </c>
      <c r="B114" s="36" t="s">
        <v>28</v>
      </c>
      <c r="C114" s="36" t="s">
        <v>23</v>
      </c>
      <c r="D114" s="37" t="s">
        <v>159</v>
      </c>
      <c r="E114" s="36">
        <v>200</v>
      </c>
      <c r="F114" s="48">
        <v>110000</v>
      </c>
    </row>
    <row r="115" spans="1:6" ht="22.5" customHeight="1">
      <c r="A115" s="40" t="s">
        <v>68</v>
      </c>
      <c r="B115" s="44" t="s">
        <v>28</v>
      </c>
      <c r="C115" s="44" t="s">
        <v>23</v>
      </c>
      <c r="D115" s="45" t="s">
        <v>70</v>
      </c>
      <c r="E115" s="44" t="s">
        <v>0</v>
      </c>
      <c r="F115" s="46">
        <f>F116</f>
        <v>250000</v>
      </c>
    </row>
    <row r="116" spans="1:6" ht="25.5" customHeight="1">
      <c r="A116" s="35" t="s">
        <v>69</v>
      </c>
      <c r="B116" s="38" t="s">
        <v>28</v>
      </c>
      <c r="C116" s="38" t="s">
        <v>23</v>
      </c>
      <c r="D116" s="39" t="s">
        <v>71</v>
      </c>
      <c r="E116" s="35" t="s">
        <v>0</v>
      </c>
      <c r="F116" s="47">
        <f>F117</f>
        <v>250000</v>
      </c>
    </row>
    <row r="117" spans="1:6" ht="20.25" customHeight="1">
      <c r="A117" s="35" t="s">
        <v>61</v>
      </c>
      <c r="B117" s="38" t="s">
        <v>28</v>
      </c>
      <c r="C117" s="38" t="s">
        <v>23</v>
      </c>
      <c r="D117" s="39" t="s">
        <v>72</v>
      </c>
      <c r="E117" s="38" t="s">
        <v>0</v>
      </c>
      <c r="F117" s="47">
        <f>F118</f>
        <v>250000</v>
      </c>
    </row>
    <row r="118" spans="1:6" ht="33.75" customHeight="1">
      <c r="A118" s="35" t="s">
        <v>24</v>
      </c>
      <c r="B118" s="38" t="s">
        <v>28</v>
      </c>
      <c r="C118" s="38" t="s">
        <v>23</v>
      </c>
      <c r="D118" s="39" t="s">
        <v>72</v>
      </c>
      <c r="E118" s="38">
        <v>200</v>
      </c>
      <c r="F118" s="48">
        <v>250000</v>
      </c>
    </row>
    <row r="119" spans="1:6" ht="33.75" customHeight="1">
      <c r="A119" s="31" t="s">
        <v>182</v>
      </c>
      <c r="B119" s="32" t="s">
        <v>183</v>
      </c>
      <c r="C119" s="32" t="s">
        <v>16</v>
      </c>
      <c r="D119" s="33">
        <v>0</v>
      </c>
      <c r="E119" s="32"/>
      <c r="F119" s="97">
        <f>F120</f>
        <v>10000</v>
      </c>
    </row>
    <row r="120" spans="1:6" ht="33.75" customHeight="1" thickBot="1">
      <c r="A120" s="105" t="s">
        <v>184</v>
      </c>
      <c r="B120" s="115" t="s">
        <v>183</v>
      </c>
      <c r="C120" s="115" t="s">
        <v>16</v>
      </c>
      <c r="D120" s="45" t="s">
        <v>72</v>
      </c>
      <c r="E120" s="38"/>
      <c r="F120" s="116">
        <f>F121</f>
        <v>10000</v>
      </c>
    </row>
    <row r="121" spans="1:6" ht="33.75" customHeight="1" thickBot="1">
      <c r="A121" s="105" t="s">
        <v>185</v>
      </c>
      <c r="B121" s="115" t="s">
        <v>183</v>
      </c>
      <c r="C121" s="115" t="s">
        <v>16</v>
      </c>
      <c r="D121" s="45" t="s">
        <v>72</v>
      </c>
      <c r="E121" s="38"/>
      <c r="F121" s="116">
        <f>F122</f>
        <v>10000</v>
      </c>
    </row>
    <row r="122" spans="1:6" ht="33.75" customHeight="1" thickBot="1">
      <c r="A122" s="94" t="s">
        <v>186</v>
      </c>
      <c r="B122" s="115" t="s">
        <v>183</v>
      </c>
      <c r="C122" s="115" t="s">
        <v>16</v>
      </c>
      <c r="D122" s="45">
        <v>110100000</v>
      </c>
      <c r="E122" s="38"/>
      <c r="F122" s="116">
        <f>F123</f>
        <v>10000</v>
      </c>
    </row>
    <row r="123" spans="1:6" ht="33.75" customHeight="1" thickBot="1">
      <c r="A123" s="106" t="s">
        <v>187</v>
      </c>
      <c r="B123" s="115" t="s">
        <v>183</v>
      </c>
      <c r="C123" s="115" t="s">
        <v>16</v>
      </c>
      <c r="D123" s="45" t="s">
        <v>188</v>
      </c>
      <c r="E123" s="38"/>
      <c r="F123" s="116">
        <f>F124</f>
        <v>10000</v>
      </c>
    </row>
    <row r="124" spans="1:6" ht="24" customHeight="1" thickBot="1">
      <c r="A124" s="105" t="s">
        <v>24</v>
      </c>
      <c r="B124" s="115" t="s">
        <v>183</v>
      </c>
      <c r="C124" s="115" t="s">
        <v>16</v>
      </c>
      <c r="D124" s="45" t="s">
        <v>188</v>
      </c>
      <c r="E124" s="38">
        <v>200</v>
      </c>
      <c r="F124" s="117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8"/>
  <sheetViews>
    <sheetView workbookViewId="0">
      <selection activeCell="A13" sqref="A13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00.9" customHeight="1">
      <c r="A2" s="1" t="s">
        <v>0</v>
      </c>
      <c r="B2" s="118" t="s">
        <v>166</v>
      </c>
      <c r="C2" s="119"/>
      <c r="D2" s="119"/>
      <c r="E2" s="119"/>
      <c r="F2" s="119"/>
      <c r="G2" s="119"/>
    </row>
    <row r="3" spans="1:8" ht="18" customHeight="1">
      <c r="A3" s="120"/>
      <c r="B3" s="120"/>
      <c r="C3" s="120"/>
      <c r="D3" s="120"/>
      <c r="E3" s="120"/>
      <c r="F3" s="120"/>
      <c r="G3" s="120"/>
    </row>
    <row r="4" spans="1:8" ht="76.5" customHeight="1">
      <c r="A4" s="121" t="s">
        <v>164</v>
      </c>
      <c r="B4" s="121"/>
      <c r="C4" s="121"/>
      <c r="D4" s="121"/>
      <c r="E4" s="121"/>
      <c r="F4" s="121"/>
      <c r="G4" s="121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148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3539567</v>
      </c>
      <c r="G8" s="8">
        <f>G9+G10+G50+G56+G63+G84</f>
        <v>3589590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145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146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122</v>
      </c>
      <c r="B14" s="13" t="s">
        <v>16</v>
      </c>
      <c r="C14" s="13" t="s">
        <v>18</v>
      </c>
      <c r="D14" s="19" t="s">
        <v>147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147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120</v>
      </c>
      <c r="B17" s="74" t="s">
        <v>16</v>
      </c>
      <c r="C17" s="74" t="s">
        <v>27</v>
      </c>
      <c r="D17" s="51" t="s">
        <v>133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121</v>
      </c>
      <c r="B18" s="13" t="s">
        <v>16</v>
      </c>
      <c r="C18" s="13" t="s">
        <v>27</v>
      </c>
      <c r="D18" s="19" t="s">
        <v>134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122</v>
      </c>
      <c r="B19" s="13" t="s">
        <v>16</v>
      </c>
      <c r="C19" s="13" t="s">
        <v>27</v>
      </c>
      <c r="D19" s="19" t="s">
        <v>135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135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105</v>
      </c>
      <c r="B21" s="79" t="s">
        <v>16</v>
      </c>
      <c r="C21" s="79" t="s">
        <v>27</v>
      </c>
      <c r="D21" s="80" t="s">
        <v>107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123</v>
      </c>
      <c r="B22" s="13" t="s">
        <v>16</v>
      </c>
      <c r="C22" s="13" t="s">
        <v>27</v>
      </c>
      <c r="D22" s="19" t="s">
        <v>108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124</v>
      </c>
      <c r="B23" s="13" t="s">
        <v>16</v>
      </c>
      <c r="C23" s="13" t="s">
        <v>27</v>
      </c>
      <c r="D23" s="19" t="s">
        <v>136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136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125</v>
      </c>
      <c r="B25" s="79" t="s">
        <v>16</v>
      </c>
      <c r="C25" s="79" t="s">
        <v>27</v>
      </c>
      <c r="D25" s="80" t="s">
        <v>137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126</v>
      </c>
      <c r="B26" s="13" t="s">
        <v>16</v>
      </c>
      <c r="C26" s="13" t="s">
        <v>27</v>
      </c>
      <c r="D26" s="19" t="s">
        <v>138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127</v>
      </c>
      <c r="B27" s="13" t="s">
        <v>16</v>
      </c>
      <c r="C27" s="13" t="s">
        <v>27</v>
      </c>
      <c r="D27" s="19" t="s">
        <v>139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128</v>
      </c>
      <c r="B28" s="13" t="s">
        <v>16</v>
      </c>
      <c r="C28" s="13" t="s">
        <v>27</v>
      </c>
      <c r="D28" s="19" t="s">
        <v>140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140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129</v>
      </c>
      <c r="B30" s="79" t="s">
        <v>16</v>
      </c>
      <c r="C30" s="79" t="s">
        <v>27</v>
      </c>
      <c r="D30" s="80" t="s">
        <v>141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132</v>
      </c>
      <c r="B31" s="13" t="s">
        <v>16</v>
      </c>
      <c r="C31" s="13" t="s">
        <v>27</v>
      </c>
      <c r="D31" s="19" t="s">
        <v>142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130</v>
      </c>
      <c r="B32" s="13" t="s">
        <v>16</v>
      </c>
      <c r="C32" s="13" t="s">
        <v>27</v>
      </c>
      <c r="D32" s="19" t="s">
        <v>143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131</v>
      </c>
      <c r="B33" s="13" t="s">
        <v>16</v>
      </c>
      <c r="C33" s="13" t="s">
        <v>27</v>
      </c>
      <c r="D33" s="19" t="s">
        <v>144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144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113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111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112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110</v>
      </c>
      <c r="B39" s="14">
        <v>1</v>
      </c>
      <c r="C39" s="14">
        <v>13</v>
      </c>
      <c r="D39" s="14" t="s">
        <v>117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117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114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110</v>
      </c>
      <c r="B43" s="13" t="s">
        <v>16</v>
      </c>
      <c r="C43" s="13" t="s">
        <v>32</v>
      </c>
      <c r="D43" s="14" t="s">
        <v>118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118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115</v>
      </c>
      <c r="B45" s="10" t="s">
        <v>16</v>
      </c>
      <c r="C45" s="10" t="s">
        <v>32</v>
      </c>
      <c r="D45" s="14" t="s">
        <v>118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105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106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116</v>
      </c>
      <c r="B48" s="13" t="s">
        <v>16</v>
      </c>
      <c r="C48" s="13" t="s">
        <v>32</v>
      </c>
      <c r="D48" s="14" t="s">
        <v>119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119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90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105</v>
      </c>
      <c r="B52" s="10" t="s">
        <v>18</v>
      </c>
      <c r="C52" s="10" t="s">
        <v>23</v>
      </c>
      <c r="D52" s="18" t="s">
        <v>107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106</v>
      </c>
      <c r="B53" s="13" t="s">
        <v>18</v>
      </c>
      <c r="C53" s="13" t="s">
        <v>23</v>
      </c>
      <c r="D53" s="19" t="s">
        <v>108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109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109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99</v>
      </c>
      <c r="B57" s="10" t="s">
        <v>23</v>
      </c>
      <c r="C57" s="10" t="s">
        <v>45</v>
      </c>
      <c r="D57" s="18" t="s">
        <v>90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100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101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102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104</v>
      </c>
      <c r="B61" s="13" t="s">
        <v>23</v>
      </c>
      <c r="C61" s="13" t="s">
        <v>45</v>
      </c>
      <c r="D61" s="19" t="s">
        <v>103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103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90</v>
      </c>
      <c r="E64" s="51"/>
      <c r="F64" s="6"/>
      <c r="G64" s="8">
        <f>G65</f>
        <v>0</v>
      </c>
    </row>
    <row r="65" spans="1:7" ht="42.75" customHeight="1">
      <c r="A65" s="9" t="s">
        <v>95</v>
      </c>
      <c r="B65" s="10" t="s">
        <v>27</v>
      </c>
      <c r="C65" s="10" t="s">
        <v>48</v>
      </c>
      <c r="D65" s="18" t="s">
        <v>91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96</v>
      </c>
      <c r="B66" s="13" t="s">
        <v>27</v>
      </c>
      <c r="C66" s="13" t="s">
        <v>48</v>
      </c>
      <c r="D66" s="19" t="s">
        <v>92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93</v>
      </c>
      <c r="B67" s="13" t="s">
        <v>27</v>
      </c>
      <c r="C67" s="13" t="s">
        <v>48</v>
      </c>
      <c r="D67" s="19" t="s">
        <v>97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94</v>
      </c>
      <c r="B68" s="13" t="s">
        <v>27</v>
      </c>
      <c r="C68" s="13" t="s">
        <v>48</v>
      </c>
      <c r="D68" s="19" t="s">
        <v>98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98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77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83</v>
      </c>
      <c r="B73" s="10" t="s">
        <v>27</v>
      </c>
      <c r="C73" s="10" t="s">
        <v>50</v>
      </c>
      <c r="D73" s="18" t="s">
        <v>78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74</v>
      </c>
      <c r="B74" s="13" t="s">
        <v>27</v>
      </c>
      <c r="C74" s="13" t="s">
        <v>50</v>
      </c>
      <c r="D74" s="19" t="s">
        <v>79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75</v>
      </c>
      <c r="B75" s="13" t="s">
        <v>27</v>
      </c>
      <c r="C75" s="13" t="s">
        <v>50</v>
      </c>
      <c r="D75" s="19" t="s">
        <v>80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80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76</v>
      </c>
      <c r="B77" s="13" t="s">
        <v>27</v>
      </c>
      <c r="C77" s="13" t="s">
        <v>50</v>
      </c>
      <c r="D77" s="19" t="s">
        <v>81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81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84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85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86</v>
      </c>
      <c r="B81" s="13" t="s">
        <v>27</v>
      </c>
      <c r="C81" s="13" t="s">
        <v>50</v>
      </c>
      <c r="D81" s="19" t="s">
        <v>88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87</v>
      </c>
      <c r="B82" s="13" t="s">
        <v>27</v>
      </c>
      <c r="C82" s="13" t="s">
        <v>50</v>
      </c>
      <c r="D82" s="19" t="s">
        <v>89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89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819679</v>
      </c>
      <c r="G84" s="29">
        <f>G85+G91</f>
        <v>779371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807679</v>
      </c>
      <c r="G91" s="34">
        <f>G92</f>
        <v>767371</v>
      </c>
    </row>
    <row r="92" spans="1:7" ht="53.25" customHeight="1">
      <c r="A92" s="40" t="s">
        <v>73</v>
      </c>
      <c r="B92" s="41" t="s">
        <v>28</v>
      </c>
      <c r="C92" s="41" t="s">
        <v>23</v>
      </c>
      <c r="D92" s="42" t="s">
        <v>29</v>
      </c>
      <c r="E92" s="42"/>
      <c r="F92" s="46">
        <f>F93+F97+F104</f>
        <v>807679</v>
      </c>
      <c r="G92" s="46">
        <f>G93+G97+G104</f>
        <v>767371</v>
      </c>
    </row>
    <row r="93" spans="1:7" ht="21" customHeight="1">
      <c r="A93" s="40" t="s">
        <v>59</v>
      </c>
      <c r="B93" s="36" t="s">
        <v>28</v>
      </c>
      <c r="C93" s="36" t="s">
        <v>23</v>
      </c>
      <c r="D93" s="42" t="s">
        <v>35</v>
      </c>
      <c r="E93" s="42"/>
      <c r="F93" s="47">
        <f t="shared" ref="F93:G95" si="11">F94</f>
        <v>70000</v>
      </c>
      <c r="G93" s="47">
        <f t="shared" si="11"/>
        <v>70000</v>
      </c>
    </row>
    <row r="94" spans="1:7" ht="27.75" customHeight="1">
      <c r="A94" s="35" t="s">
        <v>60</v>
      </c>
      <c r="B94" s="36" t="s">
        <v>28</v>
      </c>
      <c r="C94" s="36" t="s">
        <v>23</v>
      </c>
      <c r="D94" s="37" t="s">
        <v>36</v>
      </c>
      <c r="E94" s="37"/>
      <c r="F94" s="47">
        <f t="shared" si="11"/>
        <v>70000</v>
      </c>
      <c r="G94" s="47">
        <f t="shared" si="11"/>
        <v>70000</v>
      </c>
    </row>
    <row r="95" spans="1:7" ht="20.25" customHeight="1">
      <c r="A95" s="35" t="s">
        <v>61</v>
      </c>
      <c r="B95" s="36" t="s">
        <v>28</v>
      </c>
      <c r="C95" s="36" t="s">
        <v>23</v>
      </c>
      <c r="D95" s="37" t="s">
        <v>64</v>
      </c>
      <c r="E95" s="37"/>
      <c r="F95" s="47">
        <f t="shared" si="11"/>
        <v>70000</v>
      </c>
      <c r="G95" s="47">
        <f t="shared" si="11"/>
        <v>70000</v>
      </c>
    </row>
    <row r="96" spans="1:7" ht="31.5" customHeight="1">
      <c r="A96" s="35" t="s">
        <v>24</v>
      </c>
      <c r="B96" s="36" t="s">
        <v>28</v>
      </c>
      <c r="C96" s="36" t="s">
        <v>23</v>
      </c>
      <c r="D96" s="37" t="s">
        <v>64</v>
      </c>
      <c r="E96" s="37">
        <v>200</v>
      </c>
      <c r="F96" s="48">
        <v>70000</v>
      </c>
      <c r="G96" s="48">
        <v>70000</v>
      </c>
    </row>
    <row r="97" spans="1:7" ht="33" customHeight="1">
      <c r="A97" s="40" t="s">
        <v>62</v>
      </c>
      <c r="B97" s="41" t="s">
        <v>28</v>
      </c>
      <c r="C97" s="41" t="s">
        <v>23</v>
      </c>
      <c r="D97" s="42" t="s">
        <v>65</v>
      </c>
      <c r="E97" s="42"/>
      <c r="F97" s="46">
        <f>F98+F101</f>
        <v>487679</v>
      </c>
      <c r="G97" s="46">
        <f>G98+G101</f>
        <v>447371</v>
      </c>
    </row>
    <row r="98" spans="1:7" ht="33" customHeight="1">
      <c r="A98" s="35" t="s">
        <v>63</v>
      </c>
      <c r="B98" s="36" t="s">
        <v>28</v>
      </c>
      <c r="C98" s="36" t="s">
        <v>23</v>
      </c>
      <c r="D98" s="37" t="s">
        <v>66</v>
      </c>
      <c r="E98" s="37"/>
      <c r="F98" s="47">
        <f t="shared" ref="F98:G99" si="12">F99</f>
        <v>417679</v>
      </c>
      <c r="G98" s="47">
        <f t="shared" si="12"/>
        <v>377371</v>
      </c>
    </row>
    <row r="99" spans="1:7" ht="36" customHeight="1">
      <c r="A99" s="35" t="s">
        <v>61</v>
      </c>
      <c r="B99" s="36" t="s">
        <v>28</v>
      </c>
      <c r="C99" s="36" t="s">
        <v>23</v>
      </c>
      <c r="D99" s="37" t="s">
        <v>67</v>
      </c>
      <c r="E99" s="37"/>
      <c r="F99" s="47">
        <f t="shared" si="12"/>
        <v>417679</v>
      </c>
      <c r="G99" s="47">
        <f t="shared" si="12"/>
        <v>377371</v>
      </c>
    </row>
    <row r="100" spans="1:7" ht="36" customHeight="1">
      <c r="A100" s="35" t="s">
        <v>24</v>
      </c>
      <c r="B100" s="36" t="s">
        <v>28</v>
      </c>
      <c r="C100" s="36" t="s">
        <v>23</v>
      </c>
      <c r="D100" s="37" t="s">
        <v>67</v>
      </c>
      <c r="E100" s="37">
        <v>200</v>
      </c>
      <c r="F100" s="48">
        <v>417679</v>
      </c>
      <c r="G100" s="48">
        <v>377371</v>
      </c>
    </row>
    <row r="101" spans="1:7" ht="36" customHeight="1">
      <c r="A101" s="35" t="s">
        <v>60</v>
      </c>
      <c r="B101" s="36" t="s">
        <v>28</v>
      </c>
      <c r="C101" s="36" t="s">
        <v>23</v>
      </c>
      <c r="D101" s="37" t="s">
        <v>160</v>
      </c>
      <c r="E101" s="37"/>
      <c r="F101" s="47">
        <f t="shared" ref="F101:G102" si="13">F102</f>
        <v>70000</v>
      </c>
      <c r="G101" s="47">
        <f t="shared" si="13"/>
        <v>70000</v>
      </c>
    </row>
    <row r="102" spans="1:7" ht="36" customHeight="1">
      <c r="A102" s="35" t="s">
        <v>61</v>
      </c>
      <c r="B102" s="36" t="s">
        <v>28</v>
      </c>
      <c r="C102" s="36" t="s">
        <v>23</v>
      </c>
      <c r="D102" s="37" t="s">
        <v>163</v>
      </c>
      <c r="E102" s="37"/>
      <c r="F102" s="47">
        <f t="shared" si="13"/>
        <v>70000</v>
      </c>
      <c r="G102" s="47">
        <f t="shared" si="13"/>
        <v>70000</v>
      </c>
    </row>
    <row r="103" spans="1:7" ht="36" customHeight="1">
      <c r="A103" s="35" t="s">
        <v>24</v>
      </c>
      <c r="B103" s="36" t="s">
        <v>28</v>
      </c>
      <c r="C103" s="36" t="s">
        <v>23</v>
      </c>
      <c r="D103" s="37" t="s">
        <v>163</v>
      </c>
      <c r="E103" s="37">
        <v>200</v>
      </c>
      <c r="F103" s="48">
        <v>70000</v>
      </c>
      <c r="G103" s="48">
        <v>70000</v>
      </c>
    </row>
    <row r="104" spans="1:7" ht="22.5" customHeight="1">
      <c r="A104" s="40" t="s">
        <v>68</v>
      </c>
      <c r="B104" s="44" t="s">
        <v>28</v>
      </c>
      <c r="C104" s="44" t="s">
        <v>23</v>
      </c>
      <c r="D104" s="45" t="s">
        <v>70</v>
      </c>
      <c r="E104" s="45"/>
      <c r="F104" s="46">
        <f t="shared" ref="F104:G106" si="14">F105</f>
        <v>250000</v>
      </c>
      <c r="G104" s="46">
        <f t="shared" si="14"/>
        <v>250000</v>
      </c>
    </row>
    <row r="105" spans="1:7" ht="25.5" customHeight="1">
      <c r="A105" s="35" t="s">
        <v>69</v>
      </c>
      <c r="B105" s="38" t="s">
        <v>28</v>
      </c>
      <c r="C105" s="38" t="s">
        <v>23</v>
      </c>
      <c r="D105" s="39" t="s">
        <v>71</v>
      </c>
      <c r="E105" s="39"/>
      <c r="F105" s="47">
        <f t="shared" si="14"/>
        <v>250000</v>
      </c>
      <c r="G105" s="47">
        <f t="shared" si="14"/>
        <v>250000</v>
      </c>
    </row>
    <row r="106" spans="1:7" ht="20.25" customHeight="1">
      <c r="A106" s="35" t="s">
        <v>61</v>
      </c>
      <c r="B106" s="38" t="s">
        <v>28</v>
      </c>
      <c r="C106" s="38" t="s">
        <v>23</v>
      </c>
      <c r="D106" s="39" t="s">
        <v>72</v>
      </c>
      <c r="E106" s="39"/>
      <c r="F106" s="47">
        <f t="shared" si="14"/>
        <v>250000</v>
      </c>
      <c r="G106" s="47">
        <f t="shared" si="14"/>
        <v>250000</v>
      </c>
    </row>
    <row r="107" spans="1:7" ht="33.75" customHeight="1">
      <c r="A107" s="35" t="s">
        <v>24</v>
      </c>
      <c r="B107" s="38" t="s">
        <v>28</v>
      </c>
      <c r="C107" s="38" t="s">
        <v>23</v>
      </c>
      <c r="D107" s="39" t="s">
        <v>72</v>
      </c>
      <c r="E107" s="39">
        <v>200</v>
      </c>
      <c r="F107" s="48">
        <v>250000</v>
      </c>
      <c r="G107" s="48">
        <v>250000</v>
      </c>
    </row>
    <row r="108" spans="1:7" ht="14.45" customHeight="1">
      <c r="A108" s="35" t="s">
        <v>30</v>
      </c>
      <c r="B108" s="38"/>
      <c r="C108" s="38"/>
      <c r="D108" s="39"/>
      <c r="E108" s="39"/>
      <c r="F108" s="38"/>
      <c r="G108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пр7</vt:lpstr>
      <vt:lpstr>пр8</vt:lpstr>
      <vt:lpstr>пр7!Заголовки_для_печати</vt:lpstr>
      <vt:lpstr>пр8!Заголовки_для_печати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2023-03-30T06:01:43Z</dcterms:modified>
</cp:coreProperties>
</file>